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9690" windowHeight="7290" tabRatio="610" activeTab="1"/>
  </bookViews>
  <sheets>
    <sheet name="Параметры" sheetId="41" r:id="rId1"/>
    <sheet name="КБК_ОКТМО" sheetId="40" r:id="rId2"/>
    <sheet name="hidden1" sheetId="9" state="hidden" r:id="rId3"/>
    <sheet name="hidden2" sheetId="10" state="hidden" r:id="rId4"/>
    <sheet name="hidden3" sheetId="11" state="hidden" r:id="rId5"/>
    <sheet name="hidden4" sheetId="12" state="hidden" r:id="rId6"/>
    <sheet name="hidden5" sheetId="13" state="hidden" r:id="rId7"/>
    <sheet name="hidden6" sheetId="14" state="hidden" r:id="rId8"/>
    <sheet name="hidden7" sheetId="15" state="hidden" r:id="rId9"/>
    <sheet name="hidden8" sheetId="16" state="hidden" r:id="rId10"/>
    <sheet name="hidden9" sheetId="17" state="hidden" r:id="rId11"/>
  </sheets>
  <definedNames>
    <definedName name="_xlnm.Print_Titles" localSheetId="1">КБК_ОКТМО!$10:$10</definedName>
  </definedNames>
  <calcPr calcId="144525" fullCalcOnLoad="1"/>
</workbook>
</file>

<file path=xl/calcChain.xml><?xml version="1.0" encoding="utf-8"?>
<calcChain xmlns="http://schemas.openxmlformats.org/spreadsheetml/2006/main">
  <c r="A5" i="40" l="1"/>
  <c r="A4" i="40"/>
  <c r="G3" i="40"/>
  <c r="B3" i="40"/>
  <c r="A3" i="40"/>
  <c r="A2" i="40"/>
  <c r="A1" i="40"/>
</calcChain>
</file>

<file path=xl/comments1.xml><?xml version="1.0" encoding="utf-8"?>
<comments xmlns="http://schemas.openxmlformats.org/spreadsheetml/2006/main">
  <authors>
    <author>zvf</author>
  </authors>
  <commentList>
    <comment ref="F3" authorId="0">
      <text>
        <r>
          <rPr>
            <b/>
            <sz val="8"/>
            <color indexed="10"/>
            <rFont val="Tahoma"/>
            <family val="2"/>
            <charset val="204"/>
          </rPr>
          <t xml:space="preserve">!: </t>
        </r>
        <r>
          <rPr>
            <b/>
            <sz val="8"/>
            <color indexed="17"/>
            <rFont val="Tahoma"/>
            <family val="2"/>
            <charset val="204"/>
          </rPr>
          <t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</t>
        </r>
        <r>
          <rPr>
            <b/>
            <sz val="8"/>
            <color indexed="81"/>
            <rFont val="Tahoma"/>
            <family val="2"/>
            <charset val="204"/>
          </rPr>
          <t>01</t>
        </r>
        <r>
          <rPr>
            <sz val="8"/>
            <color indexed="81"/>
            <rFont val="Tahoma"/>
            <charset val="204"/>
          </rPr>
          <t xml:space="preserve"> - налогоплательщик –юридическое лицо ;
 </t>
        </r>
        <r>
          <rPr>
            <b/>
            <sz val="8"/>
            <color indexed="81"/>
            <rFont val="Tahoma"/>
            <family val="2"/>
            <charset val="204"/>
          </rPr>
          <t>02</t>
        </r>
        <r>
          <rPr>
            <sz val="8"/>
            <color indexed="81"/>
            <rFont val="Tahoma"/>
            <charset val="204"/>
          </rPr>
          <t xml:space="preserve"> - налоговый агент ;
 </t>
        </r>
        <r>
          <rPr>
            <b/>
            <sz val="8"/>
            <color indexed="81"/>
            <rFont val="Tahoma"/>
            <family val="2"/>
            <charset val="204"/>
          </rPr>
          <t>09</t>
        </r>
        <r>
          <rPr>
            <sz val="8"/>
            <color indexed="81"/>
            <rFont val="Tahoma"/>
            <charset val="204"/>
          </rPr>
          <t xml:space="preserve">  -индивидуальный предприниматель;
 </t>
        </r>
        <r>
          <rPr>
            <b/>
            <sz val="8"/>
            <color indexed="81"/>
            <rFont val="Tahoma"/>
            <family val="2"/>
            <charset val="204"/>
          </rPr>
          <t>10</t>
        </r>
        <r>
          <rPr>
            <sz val="8"/>
            <color indexed="81"/>
            <rFont val="Tahoma"/>
            <charset val="204"/>
          </rPr>
          <t xml:space="preserve"> - частный нотариус;
 </t>
        </r>
        <r>
          <rPr>
            <b/>
            <sz val="8"/>
            <color indexed="81"/>
            <rFont val="Tahoma"/>
            <family val="2"/>
            <charset val="204"/>
          </rPr>
          <t>11</t>
        </r>
        <r>
          <rPr>
            <sz val="8"/>
            <color indexed="81"/>
            <rFont val="Tahoma"/>
            <charset val="204"/>
          </rPr>
          <t xml:space="preserve"> – адвокат, учредивший адвокатский кабинет;
 </t>
        </r>
        <r>
          <rPr>
            <b/>
            <sz val="8"/>
            <color indexed="81"/>
            <rFont val="Tahoma"/>
            <family val="2"/>
            <charset val="204"/>
          </rPr>
          <t>13 -</t>
        </r>
        <r>
          <rPr>
            <sz val="8"/>
            <color indexed="81"/>
            <rFont val="Tahoma"/>
            <charset val="204"/>
          </rPr>
          <t xml:space="preserve"> иное физическое лицо;
 </t>
        </r>
        <r>
          <rPr>
            <b/>
            <sz val="8"/>
            <color indexed="81"/>
            <rFont val="Tahoma"/>
            <family val="2"/>
            <charset val="204"/>
          </rPr>
          <t>14</t>
        </r>
        <r>
          <rPr>
            <sz val="8"/>
            <color indexed="81"/>
            <rFont val="Tahoma"/>
            <charset val="204"/>
          </rPr>
          <t xml:space="preserve"> –налогоплательщик, производящий выплаты  
        физ.лицам (подпункт1 п.1 ст.235 НКРФ);
 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B4" authorId="0">
      <text>
        <r>
          <rPr>
            <b/>
            <sz val="8"/>
            <color indexed="10"/>
            <rFont val="Tahoma"/>
            <family val="2"/>
            <charset val="204"/>
          </rPr>
          <t>!:</t>
        </r>
        <r>
          <rPr>
            <b/>
            <sz val="8"/>
            <color indexed="81"/>
            <rFont val="Tahoma"/>
            <charset val="204"/>
          </rPr>
          <t xml:space="preserve"> </t>
        </r>
        <r>
          <rPr>
            <b/>
            <i/>
            <sz val="8"/>
            <color indexed="17"/>
            <rFont val="Tahoma"/>
            <family val="2"/>
            <charset val="204"/>
          </rPr>
          <t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 </t>
        </r>
        <r>
          <rPr>
            <sz val="8"/>
            <color indexed="18"/>
            <rFont val="Tahoma"/>
            <family val="2"/>
            <charset val="204"/>
          </rPr>
          <t xml:space="preserve"> - 01-ВСЕ виды платежа (Н, П, Ш, %);
    -02-Налог;
    -03-Пеня и Штрафы;
    -04-Пеня;
   - 05-Штраф;
   - 06-Процент.</t>
        </r>
      </text>
    </comment>
    <comment ref="F4" authorId="0">
      <text>
        <r>
          <rPr>
            <b/>
            <sz val="8"/>
            <color indexed="10"/>
            <rFont val="Tahoma"/>
            <family val="2"/>
            <charset val="204"/>
          </rPr>
          <t xml:space="preserve">!: </t>
        </r>
        <r>
          <rPr>
            <b/>
            <sz val="8"/>
            <color indexed="17"/>
            <rFont val="Tahoma"/>
            <family val="2"/>
            <charset val="204"/>
          </rPr>
          <t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</t>
        </r>
        <r>
          <rPr>
            <b/>
            <sz val="8"/>
            <color indexed="81"/>
            <rFont val="Tahoma"/>
            <family val="2"/>
            <charset val="204"/>
          </rPr>
          <t xml:space="preserve">16 </t>
        </r>
        <r>
          <rPr>
            <sz val="8"/>
            <color indexed="81"/>
            <rFont val="Tahoma"/>
            <charset val="204"/>
          </rPr>
          <t xml:space="preserve">– Организация находится в процедуре банкротства;
 </t>
        </r>
        <r>
          <rPr>
            <b/>
            <sz val="8"/>
            <color indexed="81"/>
            <rFont val="Tahoma"/>
            <family val="2"/>
            <charset val="204"/>
          </rPr>
          <t>17</t>
        </r>
        <r>
          <rPr>
            <sz val="8"/>
            <color indexed="81"/>
            <rFont val="Tahoma"/>
            <charset val="204"/>
          </rPr>
          <t xml:space="preserve"> – Организация признана банкротом;
 </t>
        </r>
        <r>
          <rPr>
            <b/>
            <sz val="8"/>
            <color indexed="81"/>
            <rFont val="Tahoma"/>
            <family val="2"/>
            <charset val="204"/>
          </rPr>
          <t>18</t>
        </r>
        <r>
          <rPr>
            <sz val="8"/>
            <color indexed="81"/>
            <rFont val="Tahoma"/>
            <charset val="204"/>
          </rPr>
          <t xml:space="preserve"> – Организация ликвидирована;
 </t>
        </r>
        <r>
          <rPr>
            <b/>
            <sz val="8"/>
            <color indexed="81"/>
            <rFont val="Tahoma"/>
            <family val="2"/>
            <charset val="204"/>
          </rPr>
          <t>19</t>
        </r>
        <r>
          <rPr>
            <sz val="8"/>
            <color indexed="81"/>
            <rFont val="Tahoma"/>
            <charset val="204"/>
          </rPr>
          <t xml:space="preserve"> – Умерший, или объявленный судом умершим 
          плательщик – физическое лицо. 
</t>
        </r>
      </text>
    </comment>
    <comment ref="B14" authorId="0">
      <text>
        <r>
          <rPr>
            <b/>
            <sz val="8"/>
            <color indexed="10"/>
            <rFont val="Tahoma"/>
            <family val="2"/>
            <charset val="204"/>
          </rPr>
          <t>!:</t>
        </r>
        <r>
          <rPr>
            <b/>
            <sz val="8"/>
            <color indexed="81"/>
            <rFont val="Tahoma"/>
            <charset val="204"/>
          </rPr>
          <t xml:space="preserve"> </t>
        </r>
        <r>
          <rPr>
            <b/>
            <sz val="8"/>
            <color indexed="17"/>
            <rFont val="Tahoma"/>
            <family val="2"/>
            <charset val="204"/>
          </rPr>
          <t>По выбору пользователя Принимает значение:</t>
        </r>
        <r>
          <rPr>
            <b/>
            <sz val="8"/>
            <color indexed="81"/>
            <rFont val="Tahoma"/>
            <charset val="204"/>
          </rPr>
          <t xml:space="preserve">
    - По КБК;
    - По ОКАТО;
    - По КБК+ОКАТО.
    - По ОКАТО+КБК;
    - По спискам ОКАТО;  
    - По спискам КБК.  </t>
        </r>
      </text>
    </comment>
    <comment ref="G14" authorId="0">
      <text>
        <r>
          <rPr>
            <b/>
            <sz val="8"/>
            <color indexed="10"/>
            <rFont val="Tahoma"/>
            <family val="2"/>
            <charset val="204"/>
          </rPr>
          <t>!:</t>
        </r>
        <r>
          <rPr>
            <b/>
            <sz val="8"/>
            <color indexed="81"/>
            <rFont val="Tahoma"/>
            <charset val="204"/>
          </rPr>
          <t xml:space="preserve"> (</t>
        </r>
        <r>
          <rPr>
            <b/>
            <i/>
            <sz val="8"/>
            <color indexed="17"/>
            <rFont val="Tahoma"/>
            <family val="2"/>
            <charset val="204"/>
          </rPr>
          <t xml:space="preserve">физические лица код- 09,13) 
по  выбору пользователя принимает значение: </t>
        </r>
        <r>
          <rPr>
            <sz val="8"/>
            <color indexed="81"/>
            <rFont val="Tahoma"/>
            <charset val="204"/>
          </rPr>
          <t xml:space="preserve">
   - Да;
    -Нет.</t>
        </r>
      </text>
    </comment>
    <comment ref="H15" authorId="0">
      <text>
        <r>
          <rPr>
            <b/>
            <sz val="8"/>
            <color indexed="10"/>
            <rFont val="Tahoma"/>
            <family val="2"/>
            <charset val="204"/>
          </rPr>
          <t xml:space="preserve">!: </t>
        </r>
        <r>
          <rPr>
            <b/>
            <sz val="8"/>
            <color indexed="17"/>
            <rFont val="Tahoma"/>
            <family val="2"/>
            <charset val="204"/>
          </rPr>
          <t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</t>
        </r>
        <r>
          <rPr>
            <sz val="8"/>
            <color indexed="18"/>
            <rFont val="Tahoma"/>
            <family val="2"/>
            <charset val="204"/>
          </rPr>
          <t xml:space="preserve"> </t>
        </r>
        <r>
          <rPr>
            <sz val="8"/>
            <color indexed="10"/>
            <rFont val="Tahoma"/>
            <family val="2"/>
            <charset val="204"/>
          </rPr>
          <t>-</t>
        </r>
        <r>
          <rPr>
            <sz val="8"/>
            <color indexed="18"/>
            <rFont val="Tahoma"/>
            <family val="2"/>
            <charset val="204"/>
          </rPr>
          <t xml:space="preserve"> Тысячи рублей; 
  </t>
        </r>
        <r>
          <rPr>
            <sz val="8"/>
            <color indexed="10"/>
            <rFont val="Tahoma"/>
            <family val="2"/>
            <charset val="204"/>
          </rPr>
          <t>-</t>
        </r>
        <r>
          <rPr>
            <sz val="8"/>
            <color indexed="18"/>
            <rFont val="Tahoma"/>
            <family val="2"/>
            <charset val="204"/>
          </rPr>
          <t xml:space="preserve">  Рубли;
  </t>
        </r>
        <r>
          <rPr>
            <sz val="8"/>
            <color indexed="10"/>
            <rFont val="Tahoma"/>
            <family val="2"/>
            <charset val="204"/>
          </rPr>
          <t>-</t>
        </r>
        <r>
          <rPr>
            <sz val="8"/>
            <color indexed="18"/>
            <rFont val="Tahoma"/>
            <family val="2"/>
            <charset val="204"/>
          </rPr>
          <t xml:space="preserve"> </t>
        </r>
        <r>
          <rPr>
            <b/>
            <sz val="8"/>
            <color indexed="18"/>
            <rFont val="Tahoma"/>
            <family val="2"/>
            <charset val="204"/>
          </rPr>
          <t xml:space="preserve"> Рубли и копейки.</t>
        </r>
      </text>
    </comment>
  </commentList>
</comments>
</file>

<file path=xl/comments2.xml><?xml version="1.0" encoding="utf-8"?>
<comments xmlns="http://schemas.openxmlformats.org/spreadsheetml/2006/main">
  <authors>
    <author>zvf</author>
  </authors>
  <commentList>
    <comment ref="E6" authorId="0">
      <text>
        <r>
          <rPr>
            <b/>
            <sz val="8"/>
            <color indexed="10"/>
            <rFont val="Tahoma"/>
            <family val="2"/>
            <charset val="204"/>
          </rPr>
          <t xml:space="preserve">ИР:  </t>
        </r>
        <r>
          <rPr>
            <i/>
            <sz val="8"/>
            <color indexed="10"/>
            <rFont val="Tahoma"/>
            <family val="2"/>
            <charset val="204"/>
          </rPr>
          <t>приказ от 30.06.2008г. № 65н / ММ-3-1/295@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b/>
            <sz val="8"/>
            <color indexed="18"/>
            <rFont val="Tahoma"/>
            <family val="2"/>
            <charset val="204"/>
          </rPr>
          <t>Налог   =</t>
        </r>
        <r>
          <rPr>
            <sz val="8"/>
            <color indexed="17"/>
            <rFont val="Tahoma"/>
            <family val="2"/>
            <charset val="204"/>
          </rPr>
          <t xml:space="preserve">  "4.1.1" (40110);
</t>
        </r>
        <r>
          <rPr>
            <b/>
            <sz val="8"/>
            <color indexed="18"/>
            <rFont val="Tahoma"/>
            <family val="2"/>
            <charset val="204"/>
          </rPr>
          <t>Пеня     =</t>
        </r>
        <r>
          <rPr>
            <sz val="8"/>
            <color indexed="17"/>
            <rFont val="Tahoma"/>
            <family val="2"/>
            <charset val="204"/>
          </rPr>
          <t xml:space="preserve">  "4.1.2" (40120);
</t>
        </r>
        <r>
          <rPr>
            <b/>
            <sz val="8"/>
            <color indexed="18"/>
            <rFont val="Tahoma"/>
            <family val="2"/>
            <charset val="204"/>
          </rPr>
          <t>Штраф =</t>
        </r>
        <r>
          <rPr>
            <sz val="8"/>
            <color indexed="17"/>
            <rFont val="Tahoma"/>
            <family val="2"/>
            <charset val="204"/>
          </rPr>
          <t xml:space="preserve">   "4.1.3" (40130);
</t>
        </r>
        <r>
          <rPr>
            <b/>
            <sz val="8"/>
            <color indexed="18"/>
            <rFont val="Tahoma"/>
            <family val="2"/>
            <charset val="204"/>
          </rPr>
          <t>%          =</t>
        </r>
        <r>
          <rPr>
            <sz val="8"/>
            <color indexed="17"/>
            <rFont val="Tahoma"/>
            <family val="2"/>
            <charset val="204"/>
          </rPr>
          <t xml:space="preserve">   "4.1.4" (40140).
</t>
        </r>
      </text>
    </comment>
    <comment ref="O6" authorId="0">
      <text>
        <r>
          <rPr>
            <b/>
            <sz val="8"/>
            <color indexed="10"/>
            <rFont val="Tahoma"/>
            <family val="2"/>
            <charset val="204"/>
          </rPr>
          <t xml:space="preserve">ИР:  </t>
        </r>
        <r>
          <rPr>
            <i/>
            <sz val="8"/>
            <color indexed="10"/>
            <rFont val="Tahoma"/>
            <family val="2"/>
            <charset val="204"/>
          </rPr>
          <t xml:space="preserve">приказ от 30.06.2008г. № 65н / ММ-3-1/295@
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b/>
            <sz val="8"/>
            <color indexed="18"/>
            <rFont val="Tahoma"/>
            <family val="2"/>
            <charset val="204"/>
          </rPr>
          <t>Налог   =</t>
        </r>
        <r>
          <rPr>
            <sz val="8"/>
            <color indexed="17"/>
            <rFont val="Tahoma"/>
            <family val="2"/>
            <charset val="204"/>
          </rPr>
          <t xml:space="preserve">  "5.1" (50100);
</t>
        </r>
        <r>
          <rPr>
            <b/>
            <sz val="8"/>
            <color indexed="18"/>
            <rFont val="Tahoma"/>
            <family val="2"/>
            <charset val="204"/>
          </rPr>
          <t>Пеня     =</t>
        </r>
        <r>
          <rPr>
            <sz val="8"/>
            <color indexed="17"/>
            <rFont val="Tahoma"/>
            <family val="2"/>
            <charset val="204"/>
          </rPr>
          <t xml:space="preserve">  "5.2" (50200);
</t>
        </r>
        <r>
          <rPr>
            <b/>
            <sz val="8"/>
            <color indexed="18"/>
            <rFont val="Tahoma"/>
            <family val="2"/>
            <charset val="204"/>
          </rPr>
          <t>Штраф =</t>
        </r>
        <r>
          <rPr>
            <sz val="8"/>
            <color indexed="17"/>
            <rFont val="Tahoma"/>
            <family val="2"/>
            <charset val="204"/>
          </rPr>
          <t xml:space="preserve">  "5.3" (50300);
</t>
        </r>
        <r>
          <rPr>
            <b/>
            <sz val="8"/>
            <color indexed="18"/>
            <rFont val="Tahoma"/>
            <family val="2"/>
            <charset val="204"/>
          </rPr>
          <t>%          =</t>
        </r>
        <r>
          <rPr>
            <sz val="8"/>
            <color indexed="17"/>
            <rFont val="Tahoma"/>
            <family val="2"/>
            <charset val="204"/>
          </rPr>
          <t xml:space="preserve">   "5.4" (50400).
</t>
        </r>
      </text>
    </comment>
    <comment ref="F7" authorId="0">
      <text>
        <r>
          <rPr>
            <b/>
            <sz val="8"/>
            <color indexed="10"/>
            <rFont val="Tahoma"/>
            <family val="2"/>
            <charset val="204"/>
          </rPr>
          <t xml:space="preserve">ИР:  </t>
        </r>
        <r>
          <rPr>
            <i/>
            <sz val="8"/>
            <color indexed="10"/>
            <rFont val="Tahoma"/>
            <family val="2"/>
            <charset val="204"/>
          </rPr>
          <t xml:space="preserve">приказ от 30.06.2008г. № 65н / ММ-3-1/295@
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b/>
            <sz val="8"/>
            <color indexed="18"/>
            <rFont val="Tahoma"/>
            <family val="2"/>
            <charset val="204"/>
          </rPr>
          <t>Налог   =</t>
        </r>
        <r>
          <rPr>
            <sz val="8"/>
            <color indexed="17"/>
            <rFont val="Tahoma"/>
            <family val="2"/>
            <charset val="204"/>
          </rPr>
          <t xml:space="preserve">  "4.2" (40200);
</t>
        </r>
        <r>
          <rPr>
            <b/>
            <sz val="8"/>
            <color indexed="18"/>
            <rFont val="Tahoma"/>
            <family val="2"/>
            <charset val="204"/>
          </rPr>
          <t>Пеня     =</t>
        </r>
        <r>
          <rPr>
            <sz val="8"/>
            <color indexed="17"/>
            <rFont val="Tahoma"/>
            <family val="2"/>
            <charset val="204"/>
          </rPr>
          <t xml:space="preserve">  "4.3" (40300);
</t>
        </r>
        <r>
          <rPr>
            <b/>
            <sz val="8"/>
            <color indexed="18"/>
            <rFont val="Tahoma"/>
            <family val="2"/>
            <charset val="204"/>
          </rPr>
          <t>Штраф =</t>
        </r>
        <r>
          <rPr>
            <sz val="8"/>
            <color indexed="17"/>
            <rFont val="Tahoma"/>
            <family val="2"/>
            <charset val="204"/>
          </rPr>
          <t xml:space="preserve">  "4.4" (40400).</t>
        </r>
      </text>
    </comment>
    <comment ref="J7" authorId="0">
      <text>
        <r>
          <rPr>
            <b/>
            <sz val="8"/>
            <color indexed="10"/>
            <rFont val="Tahoma"/>
            <family val="2"/>
            <charset val="204"/>
          </rPr>
          <t xml:space="preserve">ИР:  </t>
        </r>
        <r>
          <rPr>
            <i/>
            <sz val="8"/>
            <color indexed="10"/>
            <rFont val="Tahoma"/>
            <family val="2"/>
            <charset val="204"/>
          </rPr>
          <t xml:space="preserve">приказ от 30.06.2008г. № 65н / ММ-3-1/295@
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b/>
            <sz val="8"/>
            <color indexed="18"/>
            <rFont val="Tahoma"/>
            <family val="2"/>
            <charset val="204"/>
          </rPr>
          <t>Налог   =</t>
        </r>
        <r>
          <rPr>
            <sz val="8"/>
            <color indexed="17"/>
            <rFont val="Tahoma"/>
            <family val="2"/>
            <charset val="204"/>
          </rPr>
          <t xml:space="preserve">  "4.7.1" (40710);
</t>
        </r>
        <r>
          <rPr>
            <b/>
            <sz val="8"/>
            <color indexed="18"/>
            <rFont val="Tahoma"/>
            <family val="2"/>
            <charset val="204"/>
          </rPr>
          <t>Пеня     =</t>
        </r>
        <r>
          <rPr>
            <sz val="8"/>
            <color indexed="17"/>
            <rFont val="Tahoma"/>
            <family val="2"/>
            <charset val="204"/>
          </rPr>
          <t xml:space="preserve">  "4.7.2" (40720);
</t>
        </r>
        <r>
          <rPr>
            <b/>
            <sz val="8"/>
            <color indexed="18"/>
            <rFont val="Tahoma"/>
            <family val="2"/>
            <charset val="204"/>
          </rPr>
          <t>Штраф =</t>
        </r>
        <r>
          <rPr>
            <sz val="8"/>
            <color indexed="17"/>
            <rFont val="Tahoma"/>
            <family val="2"/>
            <charset val="204"/>
          </rPr>
          <t xml:space="preserve">  "4.7.3" (40730).</t>
        </r>
      </text>
    </comment>
    <comment ref="K7" authorId="0">
      <text>
        <r>
          <rPr>
            <b/>
            <sz val="8"/>
            <color indexed="10"/>
            <rFont val="Tahoma"/>
            <family val="2"/>
            <charset val="204"/>
          </rPr>
          <t xml:space="preserve">ИР:  </t>
        </r>
        <r>
          <rPr>
            <i/>
            <sz val="8"/>
            <color indexed="10"/>
            <rFont val="Tahoma"/>
            <family val="2"/>
            <charset val="204"/>
          </rPr>
          <t xml:space="preserve">приказ от 30.06.2008г. № 65н / ММ-3-1/295@
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b/>
            <sz val="8"/>
            <color indexed="18"/>
            <rFont val="Tahoma"/>
            <family val="2"/>
            <charset val="204"/>
          </rPr>
          <t>Налог   =</t>
        </r>
        <r>
          <rPr>
            <sz val="8"/>
            <color indexed="17"/>
            <rFont val="Tahoma"/>
            <family val="2"/>
            <charset val="204"/>
          </rPr>
          <t xml:space="preserve">  "4.6.1" (40610);
</t>
        </r>
        <r>
          <rPr>
            <b/>
            <sz val="8"/>
            <color indexed="18"/>
            <rFont val="Tahoma"/>
            <family val="2"/>
            <charset val="204"/>
          </rPr>
          <t>Пеня     =</t>
        </r>
        <r>
          <rPr>
            <sz val="8"/>
            <color indexed="17"/>
            <rFont val="Tahoma"/>
            <family val="2"/>
            <charset val="204"/>
          </rPr>
          <t xml:space="preserve">  "4.6.2" (40620);
</t>
        </r>
        <r>
          <rPr>
            <b/>
            <sz val="8"/>
            <color indexed="18"/>
            <rFont val="Tahoma"/>
            <family val="2"/>
            <charset val="204"/>
          </rPr>
          <t>Штраф =</t>
        </r>
        <r>
          <rPr>
            <sz val="8"/>
            <color indexed="17"/>
            <rFont val="Tahoma"/>
            <family val="2"/>
            <charset val="204"/>
          </rPr>
          <t xml:space="preserve">  "4.6.3" (40630).</t>
        </r>
      </text>
    </comment>
    <comment ref="L7" authorId="0">
      <text>
        <r>
          <rPr>
            <b/>
            <sz val="8"/>
            <color indexed="10"/>
            <rFont val="Tahoma"/>
            <family val="2"/>
            <charset val="204"/>
          </rPr>
          <t xml:space="preserve">ИР:  </t>
        </r>
        <r>
          <rPr>
            <i/>
            <sz val="8"/>
            <color indexed="10"/>
            <rFont val="Tahoma"/>
            <family val="2"/>
            <charset val="204"/>
          </rPr>
          <t xml:space="preserve">приказ от 30.06.2008г. № 65н / ММ-3-1/295@
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b/>
            <sz val="8"/>
            <color indexed="18"/>
            <rFont val="Tahoma"/>
            <family val="2"/>
            <charset val="204"/>
          </rPr>
          <t>Налог   =</t>
        </r>
        <r>
          <rPr>
            <sz val="8"/>
            <color indexed="17"/>
            <rFont val="Tahoma"/>
            <family val="2"/>
            <charset val="204"/>
          </rPr>
          <t xml:space="preserve">  "4.8.1" (40810);
</t>
        </r>
        <r>
          <rPr>
            <b/>
            <sz val="8"/>
            <color indexed="18"/>
            <rFont val="Tahoma"/>
            <family val="2"/>
            <charset val="204"/>
          </rPr>
          <t>Пеня     =</t>
        </r>
        <r>
          <rPr>
            <sz val="8"/>
            <color indexed="17"/>
            <rFont val="Tahoma"/>
            <family val="2"/>
            <charset val="204"/>
          </rPr>
          <t xml:space="preserve">  "4.8.2" (40820);
</t>
        </r>
        <r>
          <rPr>
            <b/>
            <sz val="8"/>
            <color indexed="18"/>
            <rFont val="Tahoma"/>
            <family val="2"/>
            <charset val="204"/>
          </rPr>
          <t>Штраф =</t>
        </r>
        <r>
          <rPr>
            <sz val="8"/>
            <color indexed="17"/>
            <rFont val="Tahoma"/>
            <family val="2"/>
            <charset val="204"/>
          </rPr>
          <t xml:space="preserve">  "4.8.3" (40830).</t>
        </r>
      </text>
    </comment>
    <comment ref="M7" authorId="0">
      <text>
        <r>
          <rPr>
            <b/>
            <sz val="8"/>
            <color indexed="10"/>
            <rFont val="Tahoma"/>
            <family val="2"/>
            <charset val="204"/>
          </rPr>
          <t xml:space="preserve">ИР:  </t>
        </r>
        <r>
          <rPr>
            <i/>
            <sz val="8"/>
            <color indexed="10"/>
            <rFont val="Tahoma"/>
            <family val="2"/>
            <charset val="204"/>
          </rPr>
          <t xml:space="preserve">приказ от 30.06.2008г. № 65н / ММ-3-1/295@
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b/>
            <sz val="8"/>
            <color indexed="18"/>
            <rFont val="Tahoma"/>
            <family val="2"/>
            <charset val="204"/>
          </rPr>
          <t>Налог   =</t>
        </r>
        <r>
          <rPr>
            <sz val="8"/>
            <color indexed="17"/>
            <rFont val="Tahoma"/>
            <family val="2"/>
            <charset val="204"/>
          </rPr>
          <t xml:space="preserve">  "4.1.1" (40110);
</t>
        </r>
        <r>
          <rPr>
            <b/>
            <sz val="8"/>
            <color indexed="18"/>
            <rFont val="Tahoma"/>
            <family val="2"/>
            <charset val="204"/>
          </rPr>
          <t>Пеня     =</t>
        </r>
        <r>
          <rPr>
            <sz val="8"/>
            <color indexed="17"/>
            <rFont val="Tahoma"/>
            <family val="2"/>
            <charset val="204"/>
          </rPr>
          <t xml:space="preserve">  "4.1.2" (40120);
</t>
        </r>
        <r>
          <rPr>
            <b/>
            <sz val="8"/>
            <color indexed="18"/>
            <rFont val="Tahoma"/>
            <family val="2"/>
            <charset val="204"/>
          </rPr>
          <t>Штраф =</t>
        </r>
        <r>
          <rPr>
            <sz val="8"/>
            <color indexed="17"/>
            <rFont val="Tahoma"/>
            <family val="2"/>
            <charset val="204"/>
          </rPr>
          <t xml:space="preserve">   "4.1.3" (40130);
</t>
        </r>
        <r>
          <rPr>
            <b/>
            <sz val="8"/>
            <color indexed="18"/>
            <rFont val="Tahoma"/>
            <family val="2"/>
            <charset val="204"/>
          </rPr>
          <t>%          =</t>
        </r>
        <r>
          <rPr>
            <sz val="8"/>
            <color indexed="17"/>
            <rFont val="Tahoma"/>
            <family val="2"/>
            <charset val="204"/>
          </rPr>
          <t xml:space="preserve">   "4.1.4" (40140).
</t>
        </r>
      </text>
    </comment>
    <comment ref="N9" authorId="0">
      <text>
        <r>
          <rPr>
            <b/>
            <sz val="8"/>
            <color indexed="10"/>
            <rFont val="Tahoma"/>
            <family val="2"/>
            <charset val="204"/>
          </rPr>
          <t xml:space="preserve">ИР:  </t>
        </r>
        <r>
          <rPr>
            <i/>
            <sz val="8"/>
            <color indexed="10"/>
            <rFont val="Tahoma"/>
            <family val="2"/>
            <charset val="204"/>
          </rPr>
          <t xml:space="preserve">
</t>
        </r>
        <r>
          <rPr>
            <b/>
            <sz val="8"/>
            <color indexed="18"/>
            <rFont val="Tahoma"/>
            <family val="2"/>
            <charset val="204"/>
          </rPr>
          <t>Налог   =</t>
        </r>
        <r>
          <rPr>
            <sz val="8"/>
            <color indexed="17"/>
            <rFont val="Tahoma"/>
            <family val="2"/>
            <charset val="204"/>
          </rPr>
          <t xml:space="preserve">  "4.2" (40200);
</t>
        </r>
        <r>
          <rPr>
            <b/>
            <sz val="8"/>
            <color indexed="18"/>
            <rFont val="Tahoma"/>
            <family val="2"/>
            <charset val="204"/>
          </rPr>
          <t>Пеня     =</t>
        </r>
        <r>
          <rPr>
            <sz val="8"/>
            <color indexed="17"/>
            <rFont val="Tahoma"/>
            <family val="2"/>
            <charset val="204"/>
          </rPr>
          <t xml:space="preserve">  "4.3" (40300);
</t>
        </r>
        <r>
          <rPr>
            <b/>
            <sz val="8"/>
            <color indexed="18"/>
            <rFont val="Tahoma"/>
            <family val="2"/>
            <charset val="204"/>
          </rPr>
          <t>Штраф =</t>
        </r>
        <r>
          <rPr>
            <sz val="8"/>
            <color indexed="17"/>
            <rFont val="Tahoma"/>
            <family val="2"/>
            <charset val="204"/>
          </rPr>
          <t xml:space="preserve">  "4.4" (40400).</t>
        </r>
      </text>
    </comment>
  </commentList>
</comments>
</file>

<file path=xl/sharedStrings.xml><?xml version="1.0" encoding="utf-8"?>
<sst xmlns="http://schemas.openxmlformats.org/spreadsheetml/2006/main" count="167" uniqueCount="163">
  <si>
    <t>А</t>
  </si>
  <si>
    <t>2</t>
  </si>
  <si>
    <t>Год:</t>
  </si>
  <si>
    <t>Всего</t>
  </si>
  <si>
    <t>Бюджет:</t>
  </si>
  <si>
    <t>Б</t>
  </si>
  <si>
    <t>в том числе:</t>
  </si>
  <si>
    <t>9</t>
  </si>
  <si>
    <t>10</t>
  </si>
  <si>
    <t>11</t>
  </si>
  <si>
    <t>1</t>
  </si>
  <si>
    <t>7</t>
  </si>
  <si>
    <t>8</t>
  </si>
  <si>
    <t>в т.ч. Недоимка</t>
  </si>
  <si>
    <t>Дата формирования:</t>
  </si>
  <si>
    <t>Наименование ОКВЭД</t>
  </si>
  <si>
    <t>Код ОКВЭД</t>
  </si>
  <si>
    <t>Фильтр Отбора:</t>
  </si>
  <si>
    <t xml:space="preserve">              ,Месяц</t>
  </si>
  <si>
    <t>Вид платежа:</t>
  </si>
  <si>
    <t>КБК (код/наименов):</t>
  </si>
  <si>
    <t>Код дохода КБК(12-13 знак:):</t>
  </si>
  <si>
    <t>Список налогов:</t>
  </si>
  <si>
    <t>Отрасль, Код ОКВЭД</t>
  </si>
  <si>
    <t>Список ОКВЭД:</t>
  </si>
  <si>
    <t>Вывод нулевых строк:</t>
  </si>
  <si>
    <t>Вид формы:</t>
  </si>
  <si>
    <t xml:space="preserve">   ,Ед.измер:</t>
  </si>
  <si>
    <t>Задолженность по налогам и сборам в бюджетную систему РФ по основным видам экономической деятельности</t>
  </si>
  <si>
    <t xml:space="preserve">     ,Коды налогоплательщиков</t>
  </si>
  <si>
    <t xml:space="preserve">       ,Статус плательщика</t>
  </si>
  <si>
    <t>( Приказ Министерства финансов Российской Федерации и Федеральной налоговой службы от 30.06.2008г. № 65н / ММ-3-1/295@, зарегистрирован м Минюсте России от 12 августа 2008 года №12097 )</t>
  </si>
  <si>
    <t xml:space="preserve">            ,Учет физических лиц</t>
  </si>
  <si>
    <t>" - Фильтр не установлен" - Параметр отсутствует</t>
  </si>
  <si>
    <r>
      <t xml:space="preserve">в т.ч.     по кодам налогоплательщиков </t>
    </r>
    <r>
      <rPr>
        <i/>
        <sz val="8"/>
        <color indexed="48"/>
        <rFont val="Times New Roman"/>
        <family val="1"/>
        <charset val="204"/>
      </rPr>
      <t>(п.1.3-ИР)</t>
    </r>
    <r>
      <rPr>
        <b/>
        <i/>
        <sz val="9"/>
        <color indexed="18"/>
        <rFont val="Times New Roman"/>
        <family val="1"/>
        <charset val="204"/>
      </rPr>
      <t>:</t>
    </r>
  </si>
  <si>
    <r>
      <t xml:space="preserve">ВСЕГО </t>
    </r>
    <r>
      <rPr>
        <b/>
        <sz val="8"/>
        <color indexed="18"/>
        <rFont val="Times New Roman"/>
        <family val="1"/>
        <charset val="204"/>
      </rPr>
      <t>(гр.2&gt;=3+4+5)</t>
    </r>
  </si>
  <si>
    <r>
      <t xml:space="preserve">Реструктурированная задолженность              </t>
    </r>
    <r>
      <rPr>
        <sz val="8"/>
        <color indexed="18"/>
        <rFont val="Times New Roman"/>
        <family val="1"/>
        <charset val="204"/>
      </rPr>
      <t xml:space="preserve"> </t>
    </r>
    <r>
      <rPr>
        <sz val="8"/>
        <color indexed="48"/>
        <rFont val="Times New Roman"/>
        <family val="1"/>
        <charset val="204"/>
      </rPr>
      <t>(п.4.7-ИР)</t>
    </r>
  </si>
  <si>
    <t>6</t>
  </si>
  <si>
    <r>
      <t>Задолженность-(</t>
    </r>
    <r>
      <rPr>
        <u/>
        <sz val="9"/>
        <color indexed="57"/>
        <rFont val="Times New Roman"/>
        <family val="1"/>
        <charset val="204"/>
      </rPr>
      <t>Код= 18</t>
    </r>
    <r>
      <rPr>
        <sz val="9"/>
        <color indexed="18"/>
        <rFont val="Times New Roman"/>
        <family val="1"/>
        <charset val="204"/>
      </rPr>
      <t xml:space="preserve"> - Организация ЛИКВИДИРОВАНА)</t>
    </r>
  </si>
  <si>
    <r>
      <t xml:space="preserve">умерший </t>
    </r>
    <r>
      <rPr>
        <b/>
        <sz val="8"/>
        <color indexed="57"/>
        <rFont val="Times New Roman"/>
        <family val="1"/>
        <charset val="204"/>
      </rPr>
      <t>(19)</t>
    </r>
  </si>
  <si>
    <r>
      <t xml:space="preserve">признана банкротом </t>
    </r>
    <r>
      <rPr>
        <b/>
        <sz val="7"/>
        <color indexed="57"/>
        <rFont val="Times New Roman"/>
        <family val="1"/>
        <charset val="204"/>
      </rPr>
      <t>(17)</t>
    </r>
  </si>
  <si>
    <r>
      <t xml:space="preserve">процедура банкротства </t>
    </r>
    <r>
      <rPr>
        <b/>
        <sz val="7"/>
        <color indexed="57"/>
        <rFont val="Times New Roman"/>
        <family val="1"/>
        <charset val="204"/>
      </rPr>
      <t>(16)</t>
    </r>
  </si>
  <si>
    <r>
      <t xml:space="preserve">НЕДОИМКА </t>
    </r>
    <r>
      <rPr>
        <b/>
        <i/>
        <sz val="9"/>
        <color indexed="18"/>
        <rFont val="Times New Roman"/>
        <family val="1"/>
        <charset val="204"/>
      </rPr>
      <t>(в т.ч. Арест имущества)</t>
    </r>
  </si>
  <si>
    <r>
      <t xml:space="preserve">Отсрочен. (рассрочен) платежи     </t>
    </r>
    <r>
      <rPr>
        <b/>
        <sz val="8"/>
        <color indexed="48"/>
        <rFont val="Times New Roman"/>
        <family val="1"/>
        <charset val="204"/>
      </rPr>
      <t xml:space="preserve"> </t>
    </r>
    <r>
      <rPr>
        <sz val="8"/>
        <color indexed="48"/>
        <rFont val="Times New Roman"/>
        <family val="1"/>
        <charset val="204"/>
      </rPr>
      <t>(п.4.6-ИР)</t>
    </r>
  </si>
  <si>
    <r>
      <t>Остаток непогашенной задолжен., приостановл. к взысканию</t>
    </r>
    <r>
      <rPr>
        <sz val="8"/>
        <color indexed="48"/>
        <rFont val="Times New Roman"/>
        <family val="1"/>
        <charset val="204"/>
      </rPr>
      <t xml:space="preserve">            (п.4.8-ИР)</t>
    </r>
  </si>
  <si>
    <r>
      <t xml:space="preserve">Справочно:  </t>
    </r>
    <r>
      <rPr>
        <sz val="9"/>
        <color indexed="18"/>
        <rFont val="Times New Roman"/>
        <family val="1"/>
        <charset val="204"/>
      </rPr>
      <t xml:space="preserve">            </t>
    </r>
    <r>
      <rPr>
        <sz val="12"/>
        <color indexed="18"/>
        <rFont val="Times New Roman"/>
        <family val="1"/>
        <charset val="204"/>
      </rPr>
      <t>Переплата</t>
    </r>
    <r>
      <rPr>
        <sz val="10"/>
        <color indexed="18"/>
        <rFont val="Times New Roman"/>
        <family val="1"/>
        <charset val="204"/>
      </rPr>
      <t xml:space="preserve">        </t>
    </r>
    <r>
      <rPr>
        <sz val="8"/>
        <color indexed="12"/>
        <rFont val="Times New Roman"/>
        <family val="1"/>
        <charset val="204"/>
      </rPr>
      <t>(п.5 - ИР)</t>
    </r>
  </si>
  <si>
    <r>
      <t xml:space="preserve">Задолженность -    ВСЕГО </t>
    </r>
    <r>
      <rPr>
        <b/>
        <i/>
        <sz val="9"/>
        <color indexed="48"/>
        <rFont val="Times New Roman"/>
        <family val="1"/>
        <charset val="204"/>
      </rPr>
      <t>(п.4.1.-ИР)</t>
    </r>
  </si>
  <si>
    <t>ОКТМО (код/наименование):</t>
  </si>
  <si>
    <t>Список ОКТМО:</t>
  </si>
  <si>
    <t>по состоянию на  01.01.2020</t>
  </si>
  <si>
    <t>2019</t>
  </si>
  <si>
    <t>ВСЕ ОКТMО</t>
  </si>
  <si>
    <t/>
  </si>
  <si>
    <t>ВСЕ (Н+П+Ш+%)</t>
  </si>
  <si>
    <t>По зачислению на ЕКС УФК (40101)</t>
  </si>
  <si>
    <t>30.12.2019</t>
  </si>
  <si>
    <t>Тыс.рублей</t>
  </si>
  <si>
    <t>Нет</t>
  </si>
  <si>
    <t xml:space="preserve"> - Нет</t>
  </si>
  <si>
    <t>ВСЕ КБК</t>
  </si>
  <si>
    <t xml:space="preserve">Сельское, лесное хозяйство, охота, рыболовство, рыбоводство </t>
  </si>
  <si>
    <t>А 01-03</t>
  </si>
  <si>
    <t>растениеводство и животноводство, охота и предоставление соответствующих услуг в этих областях</t>
  </si>
  <si>
    <t>А 01</t>
  </si>
  <si>
    <t>лесоводсво и лесозаготовки</t>
  </si>
  <si>
    <t>А 02</t>
  </si>
  <si>
    <t>Добыча полезных ископаемых</t>
  </si>
  <si>
    <t>B 05-09</t>
  </si>
  <si>
    <t>добыча топливно-энергетических полезных ископаемых</t>
  </si>
  <si>
    <t>B 05-06</t>
  </si>
  <si>
    <t>добыча  угля</t>
  </si>
  <si>
    <t>B 05</t>
  </si>
  <si>
    <t xml:space="preserve">    добыча и обогащение бурого угля (лигнита) </t>
  </si>
  <si>
    <t>B 05.2</t>
  </si>
  <si>
    <t>Обрабатывающие производства – всего</t>
  </si>
  <si>
    <t>C 10-33</t>
  </si>
  <si>
    <t>производство пищевых продуктов</t>
  </si>
  <si>
    <t>C 10</t>
  </si>
  <si>
    <t>переработка и консервирование мяса и мясной  пищевой продукции</t>
  </si>
  <si>
    <t>C 10.1</t>
  </si>
  <si>
    <t>производство молочной продукции</t>
  </si>
  <si>
    <t>C 10.5</t>
  </si>
  <si>
    <t>производство текстильных изделий, одежды</t>
  </si>
  <si>
    <t>C 13-14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</si>
  <si>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</si>
  <si>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C 16</t>
  </si>
  <si>
    <t>производство резиновых и пластмассовых изделий</t>
  </si>
  <si>
    <t>C 22</t>
  </si>
  <si>
    <t>производство прочих транспортных средств и оборудования</t>
  </si>
  <si>
    <t>C 30</t>
  </si>
  <si>
    <t>прочие производства</t>
  </si>
  <si>
    <t>C 31-33</t>
  </si>
  <si>
    <t>Обеспечение электрической энергией, газом и паром; кондиционирование воздуха</t>
  </si>
  <si>
    <t>D 35</t>
  </si>
  <si>
    <t>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</si>
  <si>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</si>
  <si>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</si>
  <si>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</si>
  <si>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</si>
  <si>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</si>
  <si>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t>Водоснабжение, водоотведение, организация сбора и утилизации отходов, деятельность и ликвидация загрязнений</t>
  </si>
  <si>
    <t>E 36-39</t>
  </si>
  <si>
    <t xml:space="preserve">забор, очистка и распределение воды </t>
  </si>
  <si>
    <t>E 36.00</t>
  </si>
  <si>
    <t>сбор и обработка сточных вод</t>
  </si>
  <si>
    <t>E 37.00</t>
  </si>
  <si>
    <t>сбор,  обработка и утилизация отходов; обработка вторичного сырья, предоставление услуг в области ликвидации последствий загрязнеий  и прочих услуг</t>
  </si>
  <si>
    <t>E 38-39</t>
  </si>
  <si>
    <t>Строительство</t>
  </si>
  <si>
    <t>F 41-43</t>
  </si>
  <si>
    <t>Торговля оптовая и розничная; ремонт авто-транспортных средств и мотоциклов</t>
  </si>
  <si>
    <t>G 45-47</t>
  </si>
  <si>
    <t>торговля оптовая, кроме оптовой торговли автотранспортными средствами и мотоциклами</t>
  </si>
  <si>
    <t>G 46</t>
  </si>
  <si>
    <t>торговля розничная, кроме торговли автотранспортными средствами и мотоциклами</t>
  </si>
  <si>
    <t>G 47</t>
  </si>
  <si>
    <t>Транспортировка и хранение</t>
  </si>
  <si>
    <t>H 49-53</t>
  </si>
  <si>
    <t>деятельность сухопутного и трубопроводного транспорта</t>
  </si>
  <si>
    <t>H 49</t>
  </si>
  <si>
    <t>деятельность железнодорожного транспорта: междугородные и международные пассажирские и грузовые перевозки</t>
  </si>
  <si>
    <t>H 49.1-49.2</t>
  </si>
  <si>
    <t>складское хозяйство и вспомогательная транспортная деятельность</t>
  </si>
  <si>
    <t>H 52</t>
  </si>
  <si>
    <t>деятельность почтовой связи и курьерская деятельность</t>
  </si>
  <si>
    <t>H 53</t>
  </si>
  <si>
    <t>Деятельность гостиниц и предприятий общественного питания</t>
  </si>
  <si>
    <t>I 55-56</t>
  </si>
  <si>
    <t>Деятельность в области информации и связи</t>
  </si>
  <si>
    <t>J 58-63</t>
  </si>
  <si>
    <t xml:space="preserve">  деятельность издательская</t>
  </si>
  <si>
    <t>J 58</t>
  </si>
  <si>
    <t>деятельность в сфере телекоммуникаций</t>
  </si>
  <si>
    <t>J 61</t>
  </si>
  <si>
    <t xml:space="preserve"> Деятельность финансовая и страховая</t>
  </si>
  <si>
    <t>K 64-66</t>
  </si>
  <si>
    <t>деятельность по предоставлению финансовых услуг, кроме услуг по страхованию и  пенсионному обеспечению</t>
  </si>
  <si>
    <t>K 64</t>
  </si>
  <si>
    <t>деятельность вспомогательная в сфере финансовых услуг и страхования</t>
  </si>
  <si>
    <t>K 66</t>
  </si>
  <si>
    <t>Деятельность по операциям с недвижимым имуществом</t>
  </si>
  <si>
    <t>L 68</t>
  </si>
  <si>
    <t>Деятельность профессиональная, научная и техническая</t>
  </si>
  <si>
    <t>M 69-75</t>
  </si>
  <si>
    <t>Деятельность административная и сопутсвующие дополнительные услуги</t>
  </si>
  <si>
    <t>N 77-82</t>
  </si>
  <si>
    <t>Государственное управление и обеспечение военной безопасности; социальное обеспечение</t>
  </si>
  <si>
    <t>O 84</t>
  </si>
  <si>
    <t>Образование</t>
  </si>
  <si>
    <t>P 85</t>
  </si>
  <si>
    <t>Деятельность в области здравоохранения и социальных услуг</t>
  </si>
  <si>
    <t>Q 86-88</t>
  </si>
  <si>
    <t>Деятельность в области культуры, спорта, организации досуга и развлечений</t>
  </si>
  <si>
    <t>R 90-93</t>
  </si>
  <si>
    <t>деятельность в области спорта, отдыха и  развлечений</t>
  </si>
  <si>
    <t>R 93</t>
  </si>
  <si>
    <t>Предоставление прочих видов услуг</t>
  </si>
  <si>
    <t>S 94-96</t>
  </si>
  <si>
    <t>ремонт компьютеров, предметов личного потребления и хозяйственно-бытового назначения</t>
  </si>
  <si>
    <t>S 95</t>
  </si>
  <si>
    <t>Суммы налогов и сборов, не распределенные по кодам ОКВЭД</t>
  </si>
  <si>
    <t>-</t>
  </si>
  <si>
    <t>ОКВЭД не заполнен(ФЛ:Статус=13,Код=19)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</si>
</sst>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i/>
      <sz val="8"/>
      <color indexed="17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8"/>
      <color indexed="17"/>
      <name val="Tahoma"/>
      <family val="2"/>
      <charset val="204"/>
    </font>
    <font>
      <sz val="8"/>
      <color indexed="10"/>
      <name val="Arial Cyr"/>
      <charset val="204"/>
    </font>
    <font>
      <b/>
      <i/>
      <sz val="9"/>
      <color indexed="58"/>
      <name val="Times New Roman"/>
      <family val="1"/>
      <charset val="204"/>
    </font>
    <font>
      <sz val="10"/>
      <color indexed="58"/>
      <name val="Arial Cyr"/>
      <charset val="204"/>
    </font>
    <font>
      <b/>
      <sz val="9"/>
      <color indexed="18"/>
      <name val="Times New Roman"/>
      <family val="1"/>
      <charset val="204"/>
    </font>
    <font>
      <sz val="9"/>
      <color indexed="18"/>
      <name val="Times New Roman"/>
      <family val="1"/>
      <charset val="204"/>
    </font>
    <font>
      <b/>
      <sz val="8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i/>
      <sz val="9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i/>
      <sz val="8"/>
      <color indexed="5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9"/>
      <color indexed="5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7"/>
      <color indexed="58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18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8"/>
      <color indexed="18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i/>
      <sz val="7"/>
      <name val="Arial Cyr"/>
      <charset val="204"/>
    </font>
    <font>
      <sz val="8"/>
      <color indexed="5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i/>
      <sz val="12"/>
      <color indexed="18"/>
      <name val="Arial Cyr"/>
      <charset val="204"/>
    </font>
    <font>
      <sz val="10"/>
      <color indexed="18"/>
      <name val="Arial Cyr"/>
      <charset val="204"/>
    </font>
    <font>
      <sz val="9"/>
      <color indexed="18"/>
      <name val="Arial Cyr"/>
      <charset val="204"/>
    </font>
    <font>
      <sz val="8"/>
      <color indexed="18"/>
      <name val="Arial Cyr"/>
      <charset val="204"/>
    </font>
    <font>
      <b/>
      <i/>
      <sz val="9"/>
      <color indexed="48"/>
      <name val="Times New Roman"/>
      <family val="1"/>
      <charset val="204"/>
    </font>
    <font>
      <b/>
      <sz val="7"/>
      <color indexed="58"/>
      <name val="Times New Roman"/>
      <family val="1"/>
      <charset val="204"/>
    </font>
    <font>
      <sz val="8"/>
      <color indexed="17"/>
      <name val="Tahoma"/>
      <family val="2"/>
      <charset val="204"/>
    </font>
    <font>
      <i/>
      <sz val="8"/>
      <color indexed="10"/>
      <name val="Tahoma"/>
      <family val="2"/>
      <charset val="204"/>
    </font>
    <font>
      <i/>
      <sz val="8"/>
      <color indexed="48"/>
      <name val="Times New Roman"/>
      <family val="1"/>
      <charset val="204"/>
    </font>
    <font>
      <b/>
      <sz val="8"/>
      <color indexed="48"/>
      <name val="Times New Roman"/>
      <family val="1"/>
      <charset val="204"/>
    </font>
    <font>
      <sz val="8"/>
      <color indexed="4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u/>
      <sz val="9"/>
      <color indexed="57"/>
      <name val="Times New Roman"/>
      <family val="1"/>
      <charset val="204"/>
    </font>
    <font>
      <b/>
      <sz val="8"/>
      <color indexed="57"/>
      <name val="Times New Roman"/>
      <family val="1"/>
      <charset val="204"/>
    </font>
    <font>
      <b/>
      <sz val="7"/>
      <color indexed="57"/>
      <name val="Times New Roman"/>
      <family val="1"/>
      <charset val="204"/>
    </font>
    <font>
      <sz val="12"/>
      <color indexed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1" fillId="0" borderId="0" xfId="0" applyFont="1"/>
    <xf numFmtId="0" fontId="0" fillId="0" borderId="0" xfId="0" applyAlignment="1"/>
    <xf numFmtId="0" fontId="0" fillId="0" borderId="1" xfId="0" applyBorder="1" applyAlignment="1"/>
    <xf numFmtId="49" fontId="11" fillId="0" borderId="2" xfId="0" applyNumberFormat="1" applyFont="1" applyBorder="1" applyAlignment="1">
      <alignment horizontal="left" wrapText="1"/>
    </xf>
    <xf numFmtId="49" fontId="25" fillId="0" borderId="3" xfId="0" applyNumberFormat="1" applyFont="1" applyBorder="1" applyAlignment="1" applyProtection="1">
      <alignment horizontal="left" vertical="center"/>
      <protection locked="0"/>
    </xf>
    <xf numFmtId="0" fontId="24" fillId="0" borderId="4" xfId="0" applyNumberFormat="1" applyFont="1" applyBorder="1" applyAlignment="1">
      <alignment horizontal="left" vertical="center"/>
    </xf>
    <xf numFmtId="0" fontId="25" fillId="0" borderId="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>
      <alignment horizontal="left" vertical="center"/>
    </xf>
    <xf numFmtId="0" fontId="28" fillId="0" borderId="7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11" fillId="0" borderId="9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/>
    <xf numFmtId="0" fontId="29" fillId="0" borderId="10" xfId="0" applyFont="1" applyBorder="1" applyAlignment="1">
      <alignment horizontal="left" vertical="center"/>
    </xf>
    <xf numFmtId="49" fontId="24" fillId="0" borderId="11" xfId="0" applyNumberFormat="1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/>
    </xf>
    <xf numFmtId="49" fontId="2" fillId="0" borderId="0" xfId="0" applyNumberFormat="1" applyFont="1"/>
    <xf numFmtId="0" fontId="2" fillId="0" borderId="0" xfId="0" applyNumberFormat="1" applyFont="1"/>
    <xf numFmtId="49" fontId="37" fillId="0" borderId="0" xfId="0" applyNumberFormat="1" applyFont="1"/>
    <xf numFmtId="0" fontId="3" fillId="0" borderId="0" xfId="0" applyFont="1" applyAlignment="1"/>
    <xf numFmtId="0" fontId="23" fillId="0" borderId="0" xfId="0" applyNumberFormat="1" applyFont="1" applyBorder="1" applyAlignment="1"/>
    <xf numFmtId="0" fontId="0" fillId="0" borderId="0" xfId="0" applyBorder="1" applyAlignment="1"/>
    <xf numFmtId="0" fontId="0" fillId="0" borderId="10" xfId="0" applyBorder="1" applyAlignment="1"/>
    <xf numFmtId="0" fontId="38" fillId="0" borderId="10" xfId="0" applyNumberFormat="1" applyFont="1" applyBorder="1" applyAlignment="1"/>
    <xf numFmtId="0" fontId="23" fillId="0" borderId="10" xfId="0" applyNumberFormat="1" applyFont="1" applyBorder="1" applyAlignment="1"/>
    <xf numFmtId="0" fontId="1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/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0" borderId="14" xfId="0" applyFont="1" applyBorder="1" applyAlignment="1">
      <alignment horizontal="center" vertical="top" wrapText="1"/>
    </xf>
    <xf numFmtId="49" fontId="16" fillId="0" borderId="14" xfId="0" applyNumberFormat="1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center"/>
    </xf>
    <xf numFmtId="49" fontId="45" fillId="0" borderId="10" xfId="0" applyNumberFormat="1" applyFont="1" applyBorder="1" applyAlignment="1" applyProtection="1">
      <alignment horizontal="left" vertical="center"/>
      <protection locked="0"/>
    </xf>
    <xf numFmtId="49" fontId="27" fillId="0" borderId="18" xfId="0" applyNumberFormat="1" applyFont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26" fillId="0" borderId="19" xfId="0" applyNumberFormat="1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>
      <alignment horizontal="left" vertical="center"/>
    </xf>
    <xf numFmtId="49" fontId="25" fillId="0" borderId="27" xfId="0" applyNumberFormat="1" applyFont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49" fontId="27" fillId="0" borderId="29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>
      <alignment horizontal="left" vertical="center"/>
    </xf>
    <xf numFmtId="0" fontId="26" fillId="0" borderId="0" xfId="0" applyNumberFormat="1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27" fillId="0" borderId="18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34" fillId="0" borderId="0" xfId="0" applyNumberFormat="1" applyFont="1" applyAlignment="1">
      <alignment horizontal="center" wrapText="1"/>
    </xf>
    <xf numFmtId="0" fontId="34" fillId="0" borderId="1" xfId="0" applyNumberFormat="1" applyFont="1" applyBorder="1" applyAlignment="1" applyProtection="1">
      <alignment horizontal="center" vertical="top" wrapText="1"/>
      <protection locked="0"/>
    </xf>
    <xf numFmtId="0" fontId="35" fillId="0" borderId="1" xfId="0" applyNumberFormat="1" applyFont="1" applyBorder="1" applyAlignment="1" applyProtection="1">
      <alignment horizontal="center" vertical="top" wrapText="1"/>
      <protection locked="0"/>
    </xf>
    <xf numFmtId="0" fontId="36" fillId="0" borderId="1" xfId="0" applyNumberFormat="1" applyFont="1" applyBorder="1" applyAlignment="1" applyProtection="1">
      <alignment horizontal="center" vertical="top" wrapText="1"/>
      <protection locked="0"/>
    </xf>
    <xf numFmtId="49" fontId="24" fillId="0" borderId="15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6" fillId="0" borderId="5" xfId="0" applyNumberFormat="1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>
      <alignment horizontal="left" vertical="center"/>
    </xf>
    <xf numFmtId="49" fontId="27" fillId="0" borderId="21" xfId="0" applyNumberFormat="1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>
      <alignment horizontal="left" vertical="center"/>
    </xf>
    <xf numFmtId="49" fontId="27" fillId="0" borderId="23" xfId="0" applyNumberFormat="1" applyFont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6" fillId="0" borderId="0" xfId="0" applyNumberFormat="1" applyFont="1" applyAlignment="1"/>
    <xf numFmtId="0" fontId="34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/>
    <xf numFmtId="49" fontId="38" fillId="0" borderId="10" xfId="0" applyNumberFormat="1" applyFont="1" applyBorder="1" applyAlignment="1">
      <alignment horizontal="left" vertical="center"/>
    </xf>
    <xf numFmtId="0" fontId="0" fillId="0" borderId="10" xfId="0" applyBorder="1" applyAlignment="1"/>
    <xf numFmtId="49" fontId="16" fillId="0" borderId="14" xfId="0" applyNumberFormat="1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49" fontId="13" fillId="0" borderId="14" xfId="0" applyNumberFormat="1" applyFont="1" applyBorder="1" applyAlignment="1">
      <alignment horizontal="center" vertical="center"/>
    </xf>
    <xf numFmtId="0" fontId="39" fillId="0" borderId="31" xfId="0" applyNumberFormat="1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39" fillId="0" borderId="13" xfId="0" applyNumberFormat="1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17" fillId="0" borderId="35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2" fontId="18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43" fillId="0" borderId="14" xfId="0" applyFont="1" applyBorder="1" applyAlignment="1">
      <alignment horizont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40" fillId="0" borderId="14" xfId="0" applyFont="1" applyBorder="1" applyAlignment="1"/>
    <xf numFmtId="0" fontId="13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2" fillId="0" borderId="14" xfId="0" applyFont="1" applyBorder="1" applyAlignment="1"/>
    <xf numFmtId="0" fontId="21" fillId="0" borderId="38" xfId="0" applyFont="1" applyBorder="1" applyAlignment="1"/>
    <xf numFmtId="0" fontId="0" fillId="0" borderId="38" xfId="0" applyBorder="1" applyAlignment="1"/>
    <xf numFmtId="0" fontId="21" fillId="0" borderId="38" xfId="0" applyFont="1" applyBorder="1"/>
    <xf numFmtId="3" fontId="13" fillId="0" borderId="14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/>
    </xf>
    <xf numFmtId="3" fontId="21" fillId="0" borderId="38" xfId="0" applyNumberFormat="1" applyFont="1" applyBorder="1"/>
    <xf numFmtId="3" fontId="2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I18"/>
  <sheetViews>
    <sheetView showGridLines="0" showRowColHeaders="0" workbookViewId="0">
      <selection activeCell="B12" sqref="B12"/>
    </sheetView>
  </sheetViews>
  <sheetFormatPr defaultRowHeight="12.75" x14ac:dyDescent="0.2"/>
  <cols>
    <col min="1" max="1" width="8.42578125" style="19" customWidth="1"/>
    <col min="2" max="2" width="24.5703125" style="19" customWidth="1"/>
    <col min="3" max="3" width="8.7109375" style="19" customWidth="1"/>
    <col min="4" max="4" width="12.7109375" style="20" customWidth="1"/>
    <col min="5" max="5" width="10.7109375" style="20" customWidth="1"/>
    <col min="6" max="6" width="12.140625" style="20" customWidth="1"/>
    <col min="7" max="7" width="11.85546875" style="20" customWidth="1"/>
    <col min="8" max="8" width="12" style="20" customWidth="1"/>
    <col min="9" max="9" width="13.28515625" style="20" customWidth="1"/>
  </cols>
  <sheetData>
    <row r="1" spans="1:9" ht="36" customHeight="1" x14ac:dyDescent="0.25">
      <c r="A1" s="56" t="s">
        <v>28</v>
      </c>
      <c r="B1" s="56"/>
      <c r="C1" s="56"/>
      <c r="D1" s="56"/>
      <c r="E1" s="56"/>
      <c r="F1" s="56"/>
      <c r="G1" s="56"/>
      <c r="H1" s="56"/>
      <c r="I1" s="56"/>
    </row>
    <row r="2" spans="1:9" ht="15" customHeight="1" x14ac:dyDescent="0.2">
      <c r="A2" s="57" t="s">
        <v>49</v>
      </c>
      <c r="B2" s="57"/>
      <c r="C2" s="58"/>
      <c r="D2" s="58"/>
      <c r="E2" s="58"/>
      <c r="F2" s="58"/>
      <c r="G2" s="58"/>
      <c r="H2" s="58"/>
      <c r="I2" s="59"/>
    </row>
    <row r="3" spans="1:9" s="1" customFormat="1" ht="21" customHeight="1" x14ac:dyDescent="0.2">
      <c r="A3" s="60" t="s">
        <v>17</v>
      </c>
      <c r="B3" s="5" t="s">
        <v>2</v>
      </c>
      <c r="C3" s="6" t="s">
        <v>50</v>
      </c>
      <c r="D3" s="7" t="s">
        <v>18</v>
      </c>
      <c r="E3" s="8">
        <v>12</v>
      </c>
      <c r="F3" s="64" t="s">
        <v>30</v>
      </c>
      <c r="G3" s="65"/>
      <c r="H3" s="66" t="s">
        <v>52</v>
      </c>
      <c r="I3" s="67"/>
    </row>
    <row r="4" spans="1:9" s="1" customFormat="1" ht="21.75" customHeight="1" x14ac:dyDescent="0.2">
      <c r="A4" s="61"/>
      <c r="B4" s="9" t="s">
        <v>19</v>
      </c>
      <c r="C4" s="47" t="s">
        <v>53</v>
      </c>
      <c r="D4" s="48"/>
      <c r="E4" s="10"/>
      <c r="F4" s="49" t="s">
        <v>29</v>
      </c>
      <c r="G4" s="50"/>
      <c r="H4" s="39" t="s">
        <v>52</v>
      </c>
      <c r="I4" s="51"/>
    </row>
    <row r="5" spans="1:9" s="1" customFormat="1" ht="21.75" customHeight="1" x14ac:dyDescent="0.2">
      <c r="A5" s="61"/>
      <c r="B5" s="9" t="s">
        <v>20</v>
      </c>
      <c r="C5" s="39" t="s">
        <v>59</v>
      </c>
      <c r="D5" s="55"/>
      <c r="E5" s="53"/>
      <c r="F5" s="53"/>
      <c r="G5" s="53"/>
      <c r="H5" s="53"/>
      <c r="I5" s="54"/>
    </row>
    <row r="6" spans="1:9" s="1" customFormat="1" ht="21.75" customHeight="1" x14ac:dyDescent="0.2">
      <c r="A6" s="61"/>
      <c r="B6" s="9" t="s">
        <v>21</v>
      </c>
      <c r="C6" s="39"/>
      <c r="D6" s="55"/>
      <c r="E6" s="53"/>
      <c r="F6" s="53"/>
      <c r="G6" s="53"/>
      <c r="H6" s="53"/>
      <c r="I6" s="54"/>
    </row>
    <row r="7" spans="1:9" s="1" customFormat="1" ht="21.75" customHeight="1" x14ac:dyDescent="0.2">
      <c r="A7" s="61"/>
      <c r="B7" s="9" t="s">
        <v>22</v>
      </c>
      <c r="C7" s="39"/>
      <c r="D7" s="55"/>
      <c r="E7" s="53"/>
      <c r="F7" s="53"/>
      <c r="G7" s="53"/>
      <c r="H7" s="53"/>
      <c r="I7" s="54"/>
    </row>
    <row r="8" spans="1:9" s="1" customFormat="1" ht="21.75" customHeight="1" x14ac:dyDescent="0.2">
      <c r="A8" s="61"/>
      <c r="B8" s="9" t="s">
        <v>23</v>
      </c>
      <c r="C8" s="39" t="s">
        <v>33</v>
      </c>
      <c r="D8" s="55"/>
      <c r="E8" s="53"/>
      <c r="F8" s="53"/>
      <c r="G8" s="53"/>
      <c r="H8" s="53"/>
      <c r="I8" s="54"/>
    </row>
    <row r="9" spans="1:9" s="1" customFormat="1" ht="21.75" customHeight="1" x14ac:dyDescent="0.2">
      <c r="A9" s="62"/>
      <c r="B9" s="9" t="s">
        <v>24</v>
      </c>
      <c r="C9" s="52" t="s">
        <v>33</v>
      </c>
      <c r="D9" s="53"/>
      <c r="E9" s="53"/>
      <c r="F9" s="53"/>
      <c r="G9" s="53"/>
      <c r="H9" s="53"/>
      <c r="I9" s="54"/>
    </row>
    <row r="10" spans="1:9" s="11" customFormat="1" ht="21" customHeight="1" x14ac:dyDescent="0.2">
      <c r="A10" s="62"/>
      <c r="B10" s="9" t="s">
        <v>47</v>
      </c>
      <c r="C10" s="68" t="s">
        <v>51</v>
      </c>
      <c r="D10" s="69"/>
      <c r="E10" s="70"/>
      <c r="F10" s="70"/>
      <c r="G10" s="70"/>
      <c r="H10" s="70"/>
      <c r="I10" s="71"/>
    </row>
    <row r="11" spans="1:9" s="11" customFormat="1" ht="21" customHeight="1" x14ac:dyDescent="0.2">
      <c r="A11" s="62"/>
      <c r="B11" s="9" t="s">
        <v>48</v>
      </c>
      <c r="C11" s="39"/>
      <c r="D11" s="45"/>
      <c r="E11" s="45"/>
      <c r="F11" s="45"/>
      <c r="G11" s="45"/>
      <c r="H11" s="45"/>
      <c r="I11" s="46"/>
    </row>
    <row r="12" spans="1:9" s="11" customFormat="1" ht="21" customHeight="1" x14ac:dyDescent="0.2">
      <c r="A12" s="62"/>
      <c r="B12" s="9" t="s">
        <v>4</v>
      </c>
      <c r="C12" s="39" t="s">
        <v>54</v>
      </c>
      <c r="D12" s="45"/>
      <c r="E12" s="45"/>
      <c r="F12" s="45"/>
      <c r="G12" s="45"/>
      <c r="H12" s="45"/>
      <c r="I12" s="46"/>
    </row>
    <row r="13" spans="1:9" s="11" customFormat="1" ht="21" customHeight="1" x14ac:dyDescent="0.2">
      <c r="A13" s="62"/>
      <c r="B13" s="9" t="s">
        <v>25</v>
      </c>
      <c r="C13" s="39" t="s">
        <v>58</v>
      </c>
      <c r="D13" s="45"/>
      <c r="E13" s="45"/>
      <c r="F13" s="45"/>
      <c r="G13" s="45"/>
      <c r="H13" s="45"/>
      <c r="I13" s="46"/>
    </row>
    <row r="14" spans="1:9" s="11" customFormat="1" ht="21" customHeight="1" x14ac:dyDescent="0.2">
      <c r="A14" s="62"/>
      <c r="B14" s="9" t="s">
        <v>26</v>
      </c>
      <c r="C14" s="39" t="s">
        <v>33</v>
      </c>
      <c r="D14" s="40"/>
      <c r="E14" s="40"/>
      <c r="F14" s="40"/>
      <c r="G14" s="41" t="s">
        <v>32</v>
      </c>
      <c r="H14" s="42"/>
      <c r="I14" s="12" t="s">
        <v>57</v>
      </c>
    </row>
    <row r="15" spans="1:9" s="1" customFormat="1" ht="21" customHeight="1" thickBot="1" x14ac:dyDescent="0.25">
      <c r="A15" s="63"/>
      <c r="B15" s="13" t="s">
        <v>14</v>
      </c>
      <c r="C15" s="43" t="s">
        <v>55</v>
      </c>
      <c r="D15" s="44"/>
      <c r="E15" s="14"/>
      <c r="F15" s="15"/>
      <c r="G15" s="16"/>
      <c r="H15" s="17" t="s">
        <v>27</v>
      </c>
      <c r="I15" s="18" t="s">
        <v>56</v>
      </c>
    </row>
    <row r="16" spans="1:9" ht="13.5" thickTop="1" x14ac:dyDescent="0.2"/>
    <row r="18" spans="1:1" x14ac:dyDescent="0.2">
      <c r="A18" s="21" t="s">
        <v>31</v>
      </c>
    </row>
  </sheetData>
  <mergeCells count="20">
    <mergeCell ref="A1:I1"/>
    <mergeCell ref="A2:I2"/>
    <mergeCell ref="A3:A15"/>
    <mergeCell ref="C11:I11"/>
    <mergeCell ref="F3:G3"/>
    <mergeCell ref="H3:I3"/>
    <mergeCell ref="C6:I6"/>
    <mergeCell ref="C7:I7"/>
    <mergeCell ref="C8:I8"/>
    <mergeCell ref="C10:I10"/>
    <mergeCell ref="C14:F14"/>
    <mergeCell ref="G14:H14"/>
    <mergeCell ref="C15:D15"/>
    <mergeCell ref="C12:I12"/>
    <mergeCell ref="C13:I13"/>
    <mergeCell ref="C4:D4"/>
    <mergeCell ref="F4:G4"/>
    <mergeCell ref="H4:I4"/>
    <mergeCell ref="C9:I9"/>
    <mergeCell ref="C5:I5"/>
  </mergeCells>
  <phoneticPr fontId="2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2.75" x14ac:dyDescent="0.2"/>
  <sheetData>
    <row r="1" spans="1:4" x14ac:dyDescent="0.2">
      <c r="A1">
        <v>6010</v>
      </c>
      <c r="B1">
        <v>30710558</v>
      </c>
      <c r="C1">
        <v>27089998</v>
      </c>
      <c r="D1">
        <v>3620560</v>
      </c>
    </row>
    <row r="2" spans="1:4" x14ac:dyDescent="0.2">
      <c r="A2">
        <v>6020</v>
      </c>
      <c r="B2">
        <v>25713187</v>
      </c>
      <c r="C2">
        <v>22657450</v>
      </c>
      <c r="D2">
        <v>3055737</v>
      </c>
    </row>
    <row r="3" spans="1:4" x14ac:dyDescent="0.2">
      <c r="A3">
        <v>6030</v>
      </c>
      <c r="B3">
        <v>5540</v>
      </c>
      <c r="C3">
        <v>4993</v>
      </c>
      <c r="D3">
        <v>547</v>
      </c>
    </row>
    <row r="4" spans="1:4" x14ac:dyDescent="0.2">
      <c r="A4">
        <v>6040</v>
      </c>
      <c r="B4">
        <v>4991831</v>
      </c>
      <c r="C4">
        <v>4427555</v>
      </c>
      <c r="D4">
        <v>564276</v>
      </c>
    </row>
    <row r="5" spans="1:4" x14ac:dyDescent="0.2">
      <c r="A5">
        <v>6041</v>
      </c>
      <c r="B5">
        <v>1840660</v>
      </c>
      <c r="C5">
        <v>1631500</v>
      </c>
      <c r="D5">
        <v>209160</v>
      </c>
    </row>
    <row r="6" spans="1:4" x14ac:dyDescent="0.2">
      <c r="A6">
        <v>6042</v>
      </c>
      <c r="B6">
        <v>155560</v>
      </c>
      <c r="C6">
        <v>137431</v>
      </c>
      <c r="D6">
        <v>18129</v>
      </c>
    </row>
    <row r="7" spans="1:4" x14ac:dyDescent="0.2">
      <c r="A7">
        <v>6050</v>
      </c>
      <c r="B7">
        <v>6944185</v>
      </c>
      <c r="C7">
        <v>6141721</v>
      </c>
      <c r="D7">
        <v>802464</v>
      </c>
    </row>
    <row r="8" spans="1:4" x14ac:dyDescent="0.2">
      <c r="A8">
        <v>6060</v>
      </c>
      <c r="B8">
        <v>3904</v>
      </c>
      <c r="C8">
        <v>3297</v>
      </c>
      <c r="D8">
        <v>607</v>
      </c>
    </row>
    <row r="9" spans="1:4" x14ac:dyDescent="0.2">
      <c r="A9">
        <v>6070</v>
      </c>
      <c r="B9">
        <v>549787</v>
      </c>
      <c r="C9">
        <v>487548</v>
      </c>
      <c r="D9">
        <v>62239</v>
      </c>
    </row>
    <row r="10" spans="1:4" x14ac:dyDescent="0.2">
      <c r="A10">
        <v>6071</v>
      </c>
      <c r="B10">
        <v>289146</v>
      </c>
      <c r="C10">
        <v>257310</v>
      </c>
      <c r="D10">
        <v>31836</v>
      </c>
    </row>
    <row r="11" spans="1:4" x14ac:dyDescent="0.2">
      <c r="A11">
        <v>6072</v>
      </c>
      <c r="B11">
        <v>26159</v>
      </c>
      <c r="C11">
        <v>23332</v>
      </c>
      <c r="D11">
        <v>2827</v>
      </c>
    </row>
    <row r="12" spans="1:4" x14ac:dyDescent="0.2">
      <c r="A12">
        <v>6100</v>
      </c>
      <c r="B12">
        <v>71230517</v>
      </c>
      <c r="C12">
        <v>62862135</v>
      </c>
      <c r="D12">
        <v>8368382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>
        <v>3200</v>
      </c>
      <c r="B1">
        <v>2451672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O191"/>
  <sheetViews>
    <sheetView showGridLines="0" showRowColHeaders="0" tabSelected="1" workbookViewId="0">
      <pane xSplit="4" ySplit="10" topLeftCell="E11" activePane="bottomRight" state="frozen"/>
      <selection pane="topRight" activeCell="E1" sqref="E1"/>
      <selection pane="bottomLeft" activeCell="A20" sqref="A20"/>
      <selection pane="bottomRight" activeCell="G25" sqref="G25"/>
    </sheetView>
  </sheetViews>
  <sheetFormatPr defaultRowHeight="12.75" x14ac:dyDescent="0.2"/>
  <cols>
    <col min="1" max="1" width="34.28515625" customWidth="1"/>
    <col min="2" max="2" width="8.85546875" customWidth="1"/>
    <col min="3" max="3" width="8.7109375" customWidth="1"/>
    <col min="4" max="4" width="12.85546875" customWidth="1"/>
    <col min="5" max="5" width="13.140625" customWidth="1"/>
    <col min="6" max="7" width="10.7109375" customWidth="1"/>
    <col min="8" max="8" width="11.7109375" customWidth="1"/>
    <col min="9" max="10" width="10.7109375" customWidth="1"/>
    <col min="11" max="11" width="10.5703125" customWidth="1"/>
    <col min="12" max="12" width="12.7109375" customWidth="1"/>
    <col min="13" max="13" width="10.7109375" customWidth="1"/>
    <col min="15" max="15" width="13.7109375" customWidth="1"/>
  </cols>
  <sheetData>
    <row r="1" spans="1:15" ht="15" x14ac:dyDescent="0.25">
      <c r="A1" s="56" t="str">
        <f>Параметры!A1</f>
        <v>Задолженность по налогам и сборам в бюджетную систему РФ по основным видам экономической деятельности</v>
      </c>
      <c r="B1" s="72"/>
      <c r="C1" s="72"/>
      <c r="D1" s="72"/>
      <c r="E1" s="72"/>
      <c r="F1" s="72"/>
      <c r="G1" s="72"/>
      <c r="H1" s="72"/>
      <c r="I1" s="3"/>
      <c r="J1" s="3"/>
      <c r="K1" s="3"/>
      <c r="L1" s="3"/>
    </row>
    <row r="2" spans="1:15" ht="14.25" x14ac:dyDescent="0.2">
      <c r="A2" s="73" t="str">
        <f>Параметры!A2</f>
        <v>по состоянию на  01.01.2020</v>
      </c>
      <c r="B2" s="74"/>
      <c r="C2" s="74"/>
      <c r="D2" s="74"/>
      <c r="E2" s="23"/>
      <c r="F2" s="23"/>
      <c r="G2" s="23"/>
      <c r="H2" s="23"/>
      <c r="I2" s="24"/>
      <c r="J2" s="24"/>
      <c r="K2" s="24"/>
      <c r="L2" s="22"/>
    </row>
    <row r="3" spans="1:15" ht="15" thickBot="1" x14ac:dyDescent="0.25">
      <c r="A3" s="38" t="str">
        <f>Параметры!C15</f>
        <v>30.12.2019</v>
      </c>
      <c r="B3" s="75" t="str">
        <f>Параметры!C4</f>
        <v>ВСЕ (Н+П+Ш+%)</v>
      </c>
      <c r="C3" s="76"/>
      <c r="D3" s="76"/>
      <c r="E3" s="26"/>
      <c r="F3" s="26"/>
      <c r="G3" s="26" t="str">
        <f>Параметры!I15</f>
        <v>Тыс.рублей</v>
      </c>
      <c r="H3" s="27"/>
      <c r="I3" s="25"/>
      <c r="J3" s="25"/>
      <c r="K3" s="24"/>
      <c r="L3" s="22"/>
    </row>
    <row r="4" spans="1:15" ht="13.5" thickTop="1" x14ac:dyDescent="0.2">
      <c r="A4" s="80" t="str">
        <f>CONCATENATE("КБК=  ",Параметры!C5,Параметры!C7)</f>
        <v>КБК=  ВСЕ КБК</v>
      </c>
      <c r="B4" s="81"/>
      <c r="C4" s="81"/>
      <c r="D4" s="81"/>
      <c r="E4" s="81"/>
      <c r="F4" s="81"/>
      <c r="G4" s="81"/>
      <c r="H4" s="81"/>
      <c r="I4" s="81"/>
      <c r="J4" s="82"/>
      <c r="K4" s="28"/>
      <c r="L4" s="28"/>
      <c r="M4" s="29"/>
      <c r="N4" s="30"/>
      <c r="O4" s="30"/>
    </row>
    <row r="5" spans="1:15" x14ac:dyDescent="0.2">
      <c r="A5" s="83" t="str">
        <f>CONCATENATE("ОКТМО=  ",Параметры!C10,Параметры!C11)</f>
        <v>ОКТМО=  ВСЕ ОКТMО</v>
      </c>
      <c r="B5" s="84"/>
      <c r="C5" s="84"/>
      <c r="D5" s="84"/>
      <c r="E5" s="84"/>
      <c r="F5" s="84"/>
      <c r="G5" s="84"/>
      <c r="H5" s="84"/>
      <c r="I5" s="84"/>
      <c r="J5" s="85"/>
      <c r="K5" s="31"/>
      <c r="L5" s="32"/>
      <c r="M5" s="33"/>
      <c r="N5" s="4"/>
      <c r="O5" s="4"/>
    </row>
    <row r="6" spans="1:15" ht="10.5" customHeight="1" x14ac:dyDescent="0.2">
      <c r="A6" s="77" t="s">
        <v>15</v>
      </c>
      <c r="B6" s="78"/>
      <c r="C6" s="78"/>
      <c r="D6" s="79" t="s">
        <v>16</v>
      </c>
      <c r="E6" s="89" t="s">
        <v>46</v>
      </c>
      <c r="F6" s="99" t="s">
        <v>6</v>
      </c>
      <c r="G6" s="99"/>
      <c r="H6" s="99"/>
      <c r="I6" s="99"/>
      <c r="J6" s="100"/>
      <c r="K6" s="100"/>
      <c r="L6" s="100"/>
      <c r="M6" s="101"/>
      <c r="N6" s="101"/>
      <c r="O6" s="94" t="s">
        <v>45</v>
      </c>
    </row>
    <row r="7" spans="1:15" ht="15.75" customHeight="1" x14ac:dyDescent="0.2">
      <c r="A7" s="78"/>
      <c r="B7" s="78"/>
      <c r="C7" s="78"/>
      <c r="D7" s="79"/>
      <c r="E7" s="89"/>
      <c r="F7" s="92" t="s">
        <v>42</v>
      </c>
      <c r="G7" s="93"/>
      <c r="H7" s="93"/>
      <c r="I7" s="93"/>
      <c r="J7" s="97" t="s">
        <v>36</v>
      </c>
      <c r="K7" s="97" t="s">
        <v>43</v>
      </c>
      <c r="L7" s="97" t="s">
        <v>44</v>
      </c>
      <c r="M7" s="104" t="s">
        <v>38</v>
      </c>
      <c r="N7" s="105"/>
      <c r="O7" s="94"/>
    </row>
    <row r="8" spans="1:15" ht="26.25" customHeight="1" x14ac:dyDescent="0.2">
      <c r="A8" s="78"/>
      <c r="B8" s="78"/>
      <c r="C8" s="78"/>
      <c r="D8" s="79"/>
      <c r="E8" s="90"/>
      <c r="F8" s="102" t="s">
        <v>35</v>
      </c>
      <c r="G8" s="86" t="s">
        <v>34</v>
      </c>
      <c r="H8" s="87"/>
      <c r="I8" s="88"/>
      <c r="J8" s="98"/>
      <c r="K8" s="98"/>
      <c r="L8" s="98"/>
      <c r="M8" s="105"/>
      <c r="N8" s="105"/>
      <c r="O8" s="95"/>
    </row>
    <row r="9" spans="1:15" ht="38.25" customHeight="1" x14ac:dyDescent="0.2">
      <c r="A9" s="78"/>
      <c r="B9" s="78"/>
      <c r="C9" s="78"/>
      <c r="D9" s="79"/>
      <c r="E9" s="91"/>
      <c r="F9" s="103"/>
      <c r="G9" s="35" t="s">
        <v>41</v>
      </c>
      <c r="H9" s="35" t="s">
        <v>40</v>
      </c>
      <c r="I9" s="36" t="s">
        <v>39</v>
      </c>
      <c r="J9" s="98"/>
      <c r="K9" s="98"/>
      <c r="L9" s="98"/>
      <c r="M9" s="34" t="s">
        <v>3</v>
      </c>
      <c r="N9" s="34" t="s">
        <v>13</v>
      </c>
      <c r="O9" s="95"/>
    </row>
    <row r="10" spans="1:15" x14ac:dyDescent="0.2">
      <c r="A10" s="96" t="s">
        <v>0</v>
      </c>
      <c r="B10" s="96"/>
      <c r="C10" s="96"/>
      <c r="D10" s="37" t="s">
        <v>5</v>
      </c>
      <c r="E10" s="109" t="s">
        <v>10</v>
      </c>
      <c r="F10" s="109" t="s">
        <v>1</v>
      </c>
      <c r="G10" s="109">
        <v>3</v>
      </c>
      <c r="H10" s="109">
        <v>4</v>
      </c>
      <c r="I10" s="109">
        <v>5</v>
      </c>
      <c r="J10" s="110" t="s">
        <v>37</v>
      </c>
      <c r="K10" s="109" t="s">
        <v>11</v>
      </c>
      <c r="L10" s="109" t="s">
        <v>12</v>
      </c>
      <c r="M10" s="109" t="s">
        <v>7</v>
      </c>
      <c r="N10" s="109" t="s">
        <v>8</v>
      </c>
      <c r="O10" s="109" t="s">
        <v>9</v>
      </c>
    </row>
    <row r="11" spans="1:15" s="1" customFormat="1" ht="11.25" customHeight="1" x14ac:dyDescent="0.2">
      <c r="A11" s="106" t="s">
        <v>60</v>
      </c>
      <c r="B11" s="107"/>
      <c r="C11" s="107"/>
      <c r="D11" s="108" t="s">
        <v>61</v>
      </c>
      <c r="E11" s="111">
        <v>1485</v>
      </c>
      <c r="F11" s="111">
        <v>1443</v>
      </c>
      <c r="G11" s="111">
        <v>594</v>
      </c>
      <c r="H11" s="111">
        <v>0</v>
      </c>
      <c r="I11" s="111">
        <v>0</v>
      </c>
      <c r="J11" s="111">
        <v>0</v>
      </c>
      <c r="K11" s="111">
        <v>0</v>
      </c>
      <c r="L11" s="111">
        <v>42</v>
      </c>
      <c r="M11" s="111">
        <v>0</v>
      </c>
      <c r="N11" s="111">
        <v>0</v>
      </c>
      <c r="O11" s="111">
        <v>9538</v>
      </c>
    </row>
    <row r="12" spans="1:15" x14ac:dyDescent="0.2">
      <c r="A12" s="106" t="s">
        <v>62</v>
      </c>
      <c r="B12" s="107"/>
      <c r="C12" s="107"/>
      <c r="D12" s="108" t="s">
        <v>63</v>
      </c>
      <c r="E12" s="111">
        <v>1485</v>
      </c>
      <c r="F12" s="111">
        <v>1443</v>
      </c>
      <c r="G12" s="111">
        <v>594</v>
      </c>
      <c r="H12" s="111">
        <v>0</v>
      </c>
      <c r="I12" s="111">
        <v>0</v>
      </c>
      <c r="J12" s="111">
        <v>0</v>
      </c>
      <c r="K12" s="111">
        <v>0</v>
      </c>
      <c r="L12" s="111">
        <v>42</v>
      </c>
      <c r="M12" s="111">
        <v>0</v>
      </c>
      <c r="N12" s="111">
        <v>0</v>
      </c>
      <c r="O12" s="111">
        <v>6535</v>
      </c>
    </row>
    <row r="13" spans="1:15" x14ac:dyDescent="0.2">
      <c r="A13" s="106" t="s">
        <v>64</v>
      </c>
      <c r="B13" s="107"/>
      <c r="C13" s="107"/>
      <c r="D13" s="108" t="s">
        <v>65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3003</v>
      </c>
    </row>
    <row r="14" spans="1:15" x14ac:dyDescent="0.2">
      <c r="A14" s="106" t="s">
        <v>66</v>
      </c>
      <c r="B14" s="107"/>
      <c r="C14" s="107"/>
      <c r="D14" s="108" t="s">
        <v>67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2</v>
      </c>
    </row>
    <row r="15" spans="1:15" x14ac:dyDescent="0.2">
      <c r="A15" s="106" t="s">
        <v>68</v>
      </c>
      <c r="B15" s="107"/>
      <c r="C15" s="107"/>
      <c r="D15" s="108" t="s">
        <v>69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2</v>
      </c>
    </row>
    <row r="16" spans="1:15" x14ac:dyDescent="0.2">
      <c r="A16" s="106" t="s">
        <v>70</v>
      </c>
      <c r="B16" s="107"/>
      <c r="C16" s="107"/>
      <c r="D16" s="108" t="s">
        <v>71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2</v>
      </c>
    </row>
    <row r="17" spans="1:15" x14ac:dyDescent="0.2">
      <c r="A17" s="106" t="s">
        <v>72</v>
      </c>
      <c r="B17" s="107"/>
      <c r="C17" s="107"/>
      <c r="D17" s="108" t="s">
        <v>73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2</v>
      </c>
    </row>
    <row r="18" spans="1:15" x14ac:dyDescent="0.2">
      <c r="A18" s="106" t="s">
        <v>74</v>
      </c>
      <c r="B18" s="107"/>
      <c r="C18" s="107"/>
      <c r="D18" s="108" t="s">
        <v>75</v>
      </c>
      <c r="E18" s="111">
        <v>27</v>
      </c>
      <c r="F18" s="111">
        <v>27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2230</v>
      </c>
    </row>
    <row r="19" spans="1:15" x14ac:dyDescent="0.2">
      <c r="A19" s="106" t="s">
        <v>76</v>
      </c>
      <c r="B19" s="107"/>
      <c r="C19" s="107"/>
      <c r="D19" s="108" t="s">
        <v>77</v>
      </c>
      <c r="E19" s="111">
        <v>14</v>
      </c>
      <c r="F19" s="111">
        <v>14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1397</v>
      </c>
    </row>
    <row r="20" spans="1:15" x14ac:dyDescent="0.2">
      <c r="A20" s="106" t="s">
        <v>78</v>
      </c>
      <c r="B20" s="107"/>
      <c r="C20" s="107"/>
      <c r="D20" s="108" t="s">
        <v>79</v>
      </c>
      <c r="E20" s="111">
        <v>8</v>
      </c>
      <c r="F20" s="111">
        <v>8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46</v>
      </c>
    </row>
    <row r="21" spans="1:15" x14ac:dyDescent="0.2">
      <c r="A21" s="106" t="s">
        <v>80</v>
      </c>
      <c r="B21" s="107"/>
      <c r="C21" s="107"/>
      <c r="D21" s="108" t="s">
        <v>81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116</v>
      </c>
    </row>
    <row r="22" spans="1:15" x14ac:dyDescent="0.2">
      <c r="A22" s="106" t="s">
        <v>82</v>
      </c>
      <c r="B22" s="107"/>
      <c r="C22" s="107"/>
      <c r="D22" s="108" t="s">
        <v>83</v>
      </c>
      <c r="E22" s="111">
        <v>1</v>
      </c>
      <c r="F22" s="111">
        <v>1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9</v>
      </c>
    </row>
    <row r="23" spans="1:15" x14ac:dyDescent="0.2">
      <c r="A23" s="106" t="s">
        <v>84</v>
      </c>
      <c r="B23" s="107"/>
      <c r="C23" s="107"/>
      <c r="D23" s="108" t="s">
        <v>85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70</v>
      </c>
    </row>
    <row r="24" spans="1:15" x14ac:dyDescent="0.2">
      <c r="A24" s="106" t="s">
        <v>86</v>
      </c>
      <c r="B24" s="107"/>
      <c r="C24" s="107"/>
      <c r="D24" s="108" t="s">
        <v>87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24</v>
      </c>
    </row>
    <row r="25" spans="1:15" x14ac:dyDescent="0.2">
      <c r="A25" s="106" t="s">
        <v>88</v>
      </c>
      <c r="B25" s="107"/>
      <c r="C25" s="107"/>
      <c r="D25" s="108" t="s">
        <v>89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556</v>
      </c>
    </row>
    <row r="26" spans="1:15" x14ac:dyDescent="0.2">
      <c r="A26" s="106" t="s">
        <v>90</v>
      </c>
      <c r="B26" s="107"/>
      <c r="C26" s="107"/>
      <c r="D26" s="108" t="s">
        <v>91</v>
      </c>
      <c r="E26" s="111">
        <v>12</v>
      </c>
      <c r="F26" s="111">
        <v>12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172</v>
      </c>
    </row>
    <row r="27" spans="1:15" x14ac:dyDescent="0.2">
      <c r="A27" s="106" t="s">
        <v>92</v>
      </c>
      <c r="B27" s="107"/>
      <c r="C27" s="107"/>
      <c r="D27" s="108" t="s">
        <v>93</v>
      </c>
      <c r="E27" s="111">
        <v>1149</v>
      </c>
      <c r="F27" s="111">
        <v>93</v>
      </c>
      <c r="G27" s="111">
        <v>28</v>
      </c>
      <c r="H27" s="111">
        <v>0</v>
      </c>
      <c r="I27" s="111">
        <v>0</v>
      </c>
      <c r="J27" s="111">
        <v>0</v>
      </c>
      <c r="K27" s="111">
        <v>0</v>
      </c>
      <c r="L27" s="111">
        <v>1056</v>
      </c>
      <c r="M27" s="111">
        <v>0</v>
      </c>
      <c r="N27" s="111">
        <v>0</v>
      </c>
      <c r="O27" s="111">
        <v>14860</v>
      </c>
    </row>
    <row r="28" spans="1:15" x14ac:dyDescent="0.2">
      <c r="A28" s="106" t="s">
        <v>94</v>
      </c>
      <c r="B28" s="107"/>
      <c r="C28" s="107"/>
      <c r="D28" s="108" t="s">
        <v>95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2446</v>
      </c>
    </row>
    <row r="29" spans="1:15" x14ac:dyDescent="0.2">
      <c r="A29" s="106" t="s">
        <v>96</v>
      </c>
      <c r="B29" s="107"/>
      <c r="C29" s="107"/>
      <c r="D29" s="108" t="s">
        <v>97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43</v>
      </c>
    </row>
    <row r="30" spans="1:15" x14ac:dyDescent="0.2">
      <c r="A30" s="106" t="s">
        <v>98</v>
      </c>
      <c r="B30" s="107"/>
      <c r="C30" s="107"/>
      <c r="D30" s="108" t="s">
        <v>99</v>
      </c>
      <c r="E30" s="111">
        <v>1149</v>
      </c>
      <c r="F30" s="111">
        <v>93</v>
      </c>
      <c r="G30" s="111">
        <v>28</v>
      </c>
      <c r="H30" s="111">
        <v>0</v>
      </c>
      <c r="I30" s="111">
        <v>0</v>
      </c>
      <c r="J30" s="111">
        <v>0</v>
      </c>
      <c r="K30" s="111">
        <v>0</v>
      </c>
      <c r="L30" s="111">
        <v>1056</v>
      </c>
      <c r="M30" s="111">
        <v>0</v>
      </c>
      <c r="N30" s="111">
        <v>0</v>
      </c>
      <c r="O30" s="111">
        <v>12371</v>
      </c>
    </row>
    <row r="31" spans="1:15" x14ac:dyDescent="0.2">
      <c r="A31" s="106" t="s">
        <v>100</v>
      </c>
      <c r="B31" s="107"/>
      <c r="C31" s="107"/>
      <c r="D31" s="108" t="s">
        <v>101</v>
      </c>
      <c r="E31" s="111">
        <v>12</v>
      </c>
      <c r="F31" s="111">
        <v>12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3738</v>
      </c>
    </row>
    <row r="32" spans="1:15" x14ac:dyDescent="0.2">
      <c r="A32" s="106" t="s">
        <v>102</v>
      </c>
      <c r="B32" s="107"/>
      <c r="C32" s="107"/>
      <c r="D32" s="108" t="s">
        <v>103</v>
      </c>
      <c r="E32" s="111">
        <v>12</v>
      </c>
      <c r="F32" s="111">
        <v>12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3648</v>
      </c>
    </row>
    <row r="33" spans="1:15" x14ac:dyDescent="0.2">
      <c r="A33" s="106" t="s">
        <v>104</v>
      </c>
      <c r="B33" s="107"/>
      <c r="C33" s="107"/>
      <c r="D33" s="108" t="s">
        <v>105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32</v>
      </c>
    </row>
    <row r="34" spans="1:15" x14ac:dyDescent="0.2">
      <c r="A34" s="106" t="s">
        <v>106</v>
      </c>
      <c r="B34" s="107"/>
      <c r="C34" s="107"/>
      <c r="D34" s="108" t="s">
        <v>107</v>
      </c>
      <c r="E34" s="111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58</v>
      </c>
    </row>
    <row r="35" spans="1:15" x14ac:dyDescent="0.2">
      <c r="A35" s="106" t="s">
        <v>108</v>
      </c>
      <c r="B35" s="107"/>
      <c r="C35" s="107"/>
      <c r="D35" s="108" t="s">
        <v>109</v>
      </c>
      <c r="E35" s="111">
        <v>4657</v>
      </c>
      <c r="F35" s="111">
        <v>363</v>
      </c>
      <c r="G35" s="111">
        <v>273</v>
      </c>
      <c r="H35" s="111">
        <v>0</v>
      </c>
      <c r="I35" s="111">
        <v>0</v>
      </c>
      <c r="J35" s="111">
        <v>0</v>
      </c>
      <c r="K35" s="111">
        <v>0</v>
      </c>
      <c r="L35" s="111">
        <v>4294</v>
      </c>
      <c r="M35" s="111">
        <v>0</v>
      </c>
      <c r="N35" s="111">
        <v>0</v>
      </c>
      <c r="O35" s="111">
        <v>1566</v>
      </c>
    </row>
    <row r="36" spans="1:15" x14ac:dyDescent="0.2">
      <c r="A36" s="106" t="s">
        <v>110</v>
      </c>
      <c r="B36" s="107"/>
      <c r="C36" s="107"/>
      <c r="D36" s="108" t="s">
        <v>111</v>
      </c>
      <c r="E36" s="111">
        <v>1018</v>
      </c>
      <c r="F36" s="111">
        <v>815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203</v>
      </c>
      <c r="M36" s="111">
        <v>0</v>
      </c>
      <c r="N36" s="111">
        <v>0</v>
      </c>
      <c r="O36" s="111">
        <v>21366</v>
      </c>
    </row>
    <row r="37" spans="1:15" x14ac:dyDescent="0.2">
      <c r="A37" s="106" t="s">
        <v>112</v>
      </c>
      <c r="B37" s="107"/>
      <c r="C37" s="107"/>
      <c r="D37" s="108" t="s">
        <v>113</v>
      </c>
      <c r="E37" s="111">
        <v>11</v>
      </c>
      <c r="F37" s="111">
        <v>11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3852</v>
      </c>
    </row>
    <row r="38" spans="1:15" x14ac:dyDescent="0.2">
      <c r="A38" s="106" t="s">
        <v>114</v>
      </c>
      <c r="B38" s="107"/>
      <c r="C38" s="107"/>
      <c r="D38" s="108" t="s">
        <v>115</v>
      </c>
      <c r="E38" s="111">
        <v>776</v>
      </c>
      <c r="F38" s="111">
        <v>707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68</v>
      </c>
      <c r="M38" s="111">
        <v>0</v>
      </c>
      <c r="N38" s="111">
        <v>0</v>
      </c>
      <c r="O38" s="111">
        <v>17074</v>
      </c>
    </row>
    <row r="39" spans="1:15" x14ac:dyDescent="0.2">
      <c r="A39" s="106" t="s">
        <v>116</v>
      </c>
      <c r="B39" s="107"/>
      <c r="C39" s="107"/>
      <c r="D39" s="108" t="s">
        <v>117</v>
      </c>
      <c r="E39" s="111">
        <v>52</v>
      </c>
      <c r="F39" s="111">
        <v>49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3</v>
      </c>
      <c r="M39" s="111">
        <v>0</v>
      </c>
      <c r="N39" s="111">
        <v>0</v>
      </c>
      <c r="O39" s="111">
        <v>47519</v>
      </c>
    </row>
    <row r="40" spans="1:15" x14ac:dyDescent="0.2">
      <c r="A40" s="106" t="s">
        <v>118</v>
      </c>
      <c r="B40" s="107"/>
      <c r="C40" s="107"/>
      <c r="D40" s="108" t="s">
        <v>119</v>
      </c>
      <c r="E40" s="111">
        <v>52</v>
      </c>
      <c r="F40" s="111">
        <v>49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3</v>
      </c>
      <c r="M40" s="111">
        <v>0</v>
      </c>
      <c r="N40" s="111">
        <v>0</v>
      </c>
      <c r="O40" s="111">
        <v>37527</v>
      </c>
    </row>
    <row r="41" spans="1:15" x14ac:dyDescent="0.2">
      <c r="A41" s="106" t="s">
        <v>120</v>
      </c>
      <c r="B41" s="107"/>
      <c r="C41" s="107"/>
      <c r="D41" s="108" t="s">
        <v>121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34933</v>
      </c>
    </row>
    <row r="42" spans="1:15" x14ac:dyDescent="0.2">
      <c r="A42" s="106" t="s">
        <v>122</v>
      </c>
      <c r="B42" s="107"/>
      <c r="C42" s="107"/>
      <c r="D42" s="108" t="s">
        <v>123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9487</v>
      </c>
    </row>
    <row r="43" spans="1:15" x14ac:dyDescent="0.2">
      <c r="A43" s="106" t="s">
        <v>124</v>
      </c>
      <c r="B43" s="107"/>
      <c r="C43" s="107"/>
      <c r="D43" s="108" t="s">
        <v>125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505</v>
      </c>
    </row>
    <row r="44" spans="1:15" x14ac:dyDescent="0.2">
      <c r="A44" s="106" t="s">
        <v>126</v>
      </c>
      <c r="B44" s="107"/>
      <c r="C44" s="107"/>
      <c r="D44" s="108" t="s">
        <v>127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276</v>
      </c>
    </row>
    <row r="45" spans="1:15" x14ac:dyDescent="0.2">
      <c r="A45" s="106" t="s">
        <v>128</v>
      </c>
      <c r="B45" s="107"/>
      <c r="C45" s="107"/>
      <c r="D45" s="108" t="s">
        <v>129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373</v>
      </c>
    </row>
    <row r="46" spans="1:15" x14ac:dyDescent="0.2">
      <c r="A46" s="106" t="s">
        <v>130</v>
      </c>
      <c r="B46" s="107"/>
      <c r="C46" s="107"/>
      <c r="D46" s="108" t="s">
        <v>131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97</v>
      </c>
    </row>
    <row r="47" spans="1:15" x14ac:dyDescent="0.2">
      <c r="A47" s="106" t="s">
        <v>132</v>
      </c>
      <c r="B47" s="107"/>
      <c r="C47" s="107"/>
      <c r="D47" s="108" t="s">
        <v>133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211</v>
      </c>
    </row>
    <row r="48" spans="1:15" x14ac:dyDescent="0.2">
      <c r="A48" s="106" t="s">
        <v>134</v>
      </c>
      <c r="B48" s="107"/>
      <c r="C48" s="107"/>
      <c r="D48" s="108" t="s">
        <v>135</v>
      </c>
      <c r="E48" s="111">
        <v>1</v>
      </c>
      <c r="F48" s="111">
        <v>1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1479</v>
      </c>
    </row>
    <row r="49" spans="1:15" x14ac:dyDescent="0.2">
      <c r="A49" s="106" t="s">
        <v>136</v>
      </c>
      <c r="B49" s="107"/>
      <c r="C49" s="107"/>
      <c r="D49" s="108" t="s">
        <v>137</v>
      </c>
      <c r="E49" s="111">
        <v>1</v>
      </c>
      <c r="F49" s="111">
        <v>1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1433</v>
      </c>
    </row>
    <row r="50" spans="1:15" x14ac:dyDescent="0.2">
      <c r="A50" s="106" t="s">
        <v>138</v>
      </c>
      <c r="B50" s="107"/>
      <c r="C50" s="107"/>
      <c r="D50" s="108" t="s">
        <v>139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11</v>
      </c>
    </row>
    <row r="51" spans="1:15" x14ac:dyDescent="0.2">
      <c r="A51" s="106" t="s">
        <v>140</v>
      </c>
      <c r="B51" s="107"/>
      <c r="C51" s="107"/>
      <c r="D51" s="108" t="s">
        <v>141</v>
      </c>
      <c r="E51" s="111">
        <v>72</v>
      </c>
      <c r="F51" s="111">
        <v>71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1965</v>
      </c>
    </row>
    <row r="52" spans="1:15" x14ac:dyDescent="0.2">
      <c r="A52" s="106" t="s">
        <v>142</v>
      </c>
      <c r="B52" s="107"/>
      <c r="C52" s="107"/>
      <c r="D52" s="108" t="s">
        <v>143</v>
      </c>
      <c r="E52" s="111">
        <v>9</v>
      </c>
      <c r="F52" s="111">
        <v>9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3003</v>
      </c>
    </row>
    <row r="53" spans="1:15" x14ac:dyDescent="0.2">
      <c r="A53" s="106" t="s">
        <v>144</v>
      </c>
      <c r="B53" s="107"/>
      <c r="C53" s="107"/>
      <c r="D53" s="108" t="s">
        <v>145</v>
      </c>
      <c r="E53" s="111">
        <v>64</v>
      </c>
      <c r="F53" s="111">
        <v>63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1</v>
      </c>
      <c r="M53" s="111">
        <v>0</v>
      </c>
      <c r="N53" s="111">
        <v>0</v>
      </c>
      <c r="O53" s="111">
        <v>3227</v>
      </c>
    </row>
    <row r="54" spans="1:15" x14ac:dyDescent="0.2">
      <c r="A54" s="106" t="s">
        <v>146</v>
      </c>
      <c r="B54" s="107"/>
      <c r="C54" s="107"/>
      <c r="D54" s="108" t="s">
        <v>147</v>
      </c>
      <c r="E54" s="111">
        <v>139718</v>
      </c>
      <c r="F54" s="111">
        <v>201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  <c r="L54" s="111">
        <v>139517</v>
      </c>
      <c r="M54" s="111">
        <v>0</v>
      </c>
      <c r="N54" s="111">
        <v>0</v>
      </c>
      <c r="O54" s="111">
        <v>2001395</v>
      </c>
    </row>
    <row r="55" spans="1:15" x14ac:dyDescent="0.2">
      <c r="A55" s="106" t="s">
        <v>148</v>
      </c>
      <c r="B55" s="107"/>
      <c r="C55" s="107"/>
      <c r="D55" s="108" t="s">
        <v>149</v>
      </c>
      <c r="E55" s="111">
        <v>4</v>
      </c>
      <c r="F55" s="111">
        <v>4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17906</v>
      </c>
    </row>
    <row r="56" spans="1:15" x14ac:dyDescent="0.2">
      <c r="A56" s="106" t="s">
        <v>150</v>
      </c>
      <c r="B56" s="107"/>
      <c r="C56" s="107"/>
      <c r="D56" s="108" t="s">
        <v>151</v>
      </c>
      <c r="E56" s="111">
        <v>125</v>
      </c>
      <c r="F56" s="111">
        <v>125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14987</v>
      </c>
    </row>
    <row r="57" spans="1:15" x14ac:dyDescent="0.2">
      <c r="A57" s="106" t="s">
        <v>152</v>
      </c>
      <c r="B57" s="107"/>
      <c r="C57" s="107"/>
      <c r="D57" s="108" t="s">
        <v>153</v>
      </c>
      <c r="E57" s="111">
        <v>28</v>
      </c>
      <c r="F57" s="111">
        <v>26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2</v>
      </c>
      <c r="M57" s="111">
        <v>0</v>
      </c>
      <c r="N57" s="111">
        <v>0</v>
      </c>
      <c r="O57" s="111">
        <v>1350</v>
      </c>
    </row>
    <row r="58" spans="1:15" x14ac:dyDescent="0.2">
      <c r="A58" s="106" t="s">
        <v>154</v>
      </c>
      <c r="B58" s="107"/>
      <c r="C58" s="107"/>
      <c r="D58" s="108" t="s">
        <v>155</v>
      </c>
      <c r="E58" s="111">
        <v>2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2</v>
      </c>
      <c r="M58" s="111">
        <v>0</v>
      </c>
      <c r="N58" s="111">
        <v>0</v>
      </c>
      <c r="O58" s="111">
        <v>4</v>
      </c>
    </row>
    <row r="59" spans="1:15" x14ac:dyDescent="0.2">
      <c r="A59" s="106" t="s">
        <v>156</v>
      </c>
      <c r="B59" s="107"/>
      <c r="C59" s="107"/>
      <c r="D59" s="108" t="s">
        <v>157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116</v>
      </c>
    </row>
    <row r="60" spans="1:15" x14ac:dyDescent="0.2">
      <c r="A60" s="106" t="s">
        <v>158</v>
      </c>
      <c r="B60" s="107"/>
      <c r="C60" s="107"/>
      <c r="D60" s="108" t="s">
        <v>159</v>
      </c>
      <c r="E60" s="111">
        <v>14</v>
      </c>
      <c r="F60" s="111">
        <v>14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317</v>
      </c>
    </row>
    <row r="61" spans="1:15" x14ac:dyDescent="0.2">
      <c r="A61" s="106" t="s">
        <v>160</v>
      </c>
      <c r="B61" s="107"/>
      <c r="C61" s="107"/>
      <c r="D61" s="108" t="s">
        <v>161</v>
      </c>
      <c r="E61" s="111">
        <v>144</v>
      </c>
      <c r="F61" s="111">
        <v>144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1220</v>
      </c>
    </row>
    <row r="62" spans="1:15" x14ac:dyDescent="0.2">
      <c r="A62" s="106" t="s">
        <v>162</v>
      </c>
      <c r="B62" s="107"/>
      <c r="C62" s="107"/>
      <c r="D62" s="108" t="s">
        <v>161</v>
      </c>
      <c r="E62" s="111">
        <v>14105</v>
      </c>
      <c r="F62" s="111">
        <v>13049</v>
      </c>
      <c r="G62" s="111">
        <v>0</v>
      </c>
      <c r="H62" s="111">
        <v>3</v>
      </c>
      <c r="I62" s="111">
        <v>128</v>
      </c>
      <c r="J62" s="111">
        <v>0</v>
      </c>
      <c r="K62" s="111">
        <v>0</v>
      </c>
      <c r="L62" s="111">
        <v>863</v>
      </c>
      <c r="M62" s="111">
        <v>0</v>
      </c>
      <c r="N62" s="111">
        <v>0</v>
      </c>
      <c r="O62" s="111">
        <v>7353</v>
      </c>
    </row>
    <row r="63" spans="1:15" x14ac:dyDescent="0.2">
      <c r="A63" s="2"/>
      <c r="B63" s="2"/>
      <c r="C63" s="2"/>
      <c r="D63" s="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</sheetData>
  <mergeCells count="70"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A16:C16"/>
    <mergeCell ref="O6:O9"/>
    <mergeCell ref="A10:C10"/>
    <mergeCell ref="J7:J9"/>
    <mergeCell ref="F6:N6"/>
    <mergeCell ref="F8:F9"/>
    <mergeCell ref="M7:N8"/>
    <mergeCell ref="K7:K9"/>
    <mergeCell ref="L7:L9"/>
    <mergeCell ref="A1:H1"/>
    <mergeCell ref="A2:D2"/>
    <mergeCell ref="B3:D3"/>
    <mergeCell ref="A6:C9"/>
    <mergeCell ref="D6:D9"/>
    <mergeCell ref="A4:J4"/>
    <mergeCell ref="A5:J5"/>
    <mergeCell ref="G8:I8"/>
    <mergeCell ref="E6:E9"/>
    <mergeCell ref="F7:I7"/>
  </mergeCells>
  <phoneticPr fontId="2" type="noConversion"/>
  <pageMargins left="0.19685039370078741" right="0.19685039370078741" top="0.19685039370078741" bottom="0.19685039370078741" header="0.51181102362204722" footer="0.51181102362204722"/>
  <pageSetup paperSize="8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/>
  </sheetViews>
  <sheetFormatPr defaultRowHeight="12.75" x14ac:dyDescent="0.2"/>
  <sheetData>
    <row r="1" spans="1:12" x14ac:dyDescent="0.2">
      <c r="A1">
        <v>1010</v>
      </c>
      <c r="B1">
        <v>533179838</v>
      </c>
      <c r="C1">
        <v>452467464</v>
      </c>
      <c r="D1">
        <v>77954456</v>
      </c>
      <c r="E1">
        <v>28132555</v>
      </c>
      <c r="F1">
        <v>251967310</v>
      </c>
      <c r="G1">
        <v>22255729</v>
      </c>
      <c r="H1">
        <v>3417687</v>
      </c>
      <c r="I1">
        <v>100289969</v>
      </c>
      <c r="J1">
        <v>48910622</v>
      </c>
      <c r="K1">
        <v>28501883</v>
      </c>
      <c r="L1">
        <v>3299869</v>
      </c>
    </row>
    <row r="2" spans="1:12" x14ac:dyDescent="0.2">
      <c r="A2">
        <v>1020</v>
      </c>
      <c r="B2">
        <v>232404390</v>
      </c>
      <c r="C2">
        <v>191151655</v>
      </c>
      <c r="D2">
        <v>39060561</v>
      </c>
      <c r="E2">
        <v>12917316</v>
      </c>
      <c r="F2">
        <v>99155683</v>
      </c>
      <c r="G2">
        <v>8640709</v>
      </c>
      <c r="H2">
        <v>1309361</v>
      </c>
      <c r="I2">
        <v>44294702</v>
      </c>
      <c r="J2">
        <v>24827522</v>
      </c>
      <c r="K2">
        <v>13466502</v>
      </c>
      <c r="L2">
        <v>2958711</v>
      </c>
    </row>
    <row r="3" spans="1:12" x14ac:dyDescent="0.2">
      <c r="A3">
        <v>1030</v>
      </c>
      <c r="B3">
        <v>93113841</v>
      </c>
      <c r="C3">
        <v>84493942</v>
      </c>
      <c r="D3">
        <v>12593581</v>
      </c>
      <c r="E3">
        <v>5065595</v>
      </c>
      <c r="F3">
        <v>49793703</v>
      </c>
      <c r="G3">
        <v>2826084</v>
      </c>
      <c r="H3">
        <v>2740</v>
      </c>
      <c r="I3">
        <v>19280574</v>
      </c>
      <c r="J3">
        <v>5701929</v>
      </c>
      <c r="K3">
        <v>2907506</v>
      </c>
      <c r="L3">
        <v>10464</v>
      </c>
    </row>
    <row r="4" spans="1:12" x14ac:dyDescent="0.2">
      <c r="A4">
        <v>1040</v>
      </c>
      <c r="B4">
        <v>7226</v>
      </c>
      <c r="C4">
        <v>6850</v>
      </c>
      <c r="D4">
        <v>372</v>
      </c>
      <c r="E4">
        <v>146</v>
      </c>
      <c r="F4">
        <v>2410</v>
      </c>
      <c r="G4">
        <v>366</v>
      </c>
      <c r="H4">
        <v>0</v>
      </c>
      <c r="I4">
        <v>3702</v>
      </c>
      <c r="J4">
        <v>146</v>
      </c>
      <c r="K4">
        <v>230</v>
      </c>
      <c r="L4">
        <v>0</v>
      </c>
    </row>
    <row r="5" spans="1:12" x14ac:dyDescent="0.2">
      <c r="A5">
        <v>1050</v>
      </c>
      <c r="B5">
        <v>1078149</v>
      </c>
      <c r="C5">
        <v>954908</v>
      </c>
      <c r="D5">
        <v>382816</v>
      </c>
      <c r="E5">
        <v>0</v>
      </c>
      <c r="F5">
        <v>0</v>
      </c>
      <c r="G5">
        <v>84</v>
      </c>
      <c r="H5">
        <v>0</v>
      </c>
      <c r="I5">
        <v>572008</v>
      </c>
      <c r="J5">
        <v>116498</v>
      </c>
      <c r="K5">
        <v>6743</v>
      </c>
      <c r="L5">
        <v>0</v>
      </c>
    </row>
    <row r="6" spans="1:12" x14ac:dyDescent="0.2">
      <c r="A6">
        <v>1060</v>
      </c>
      <c r="B6">
        <v>333884</v>
      </c>
      <c r="C6">
        <v>276366</v>
      </c>
      <c r="D6">
        <v>29705</v>
      </c>
      <c r="E6">
        <v>0</v>
      </c>
      <c r="F6">
        <v>236865</v>
      </c>
      <c r="G6">
        <v>0</v>
      </c>
      <c r="H6">
        <v>0</v>
      </c>
      <c r="I6">
        <v>9796</v>
      </c>
      <c r="J6">
        <v>53420</v>
      </c>
      <c r="K6">
        <v>4098</v>
      </c>
      <c r="L6">
        <v>0</v>
      </c>
    </row>
    <row r="7" spans="1:12" x14ac:dyDescent="0.2">
      <c r="A7">
        <v>1070</v>
      </c>
      <c r="B7">
        <v>27822</v>
      </c>
      <c r="C7">
        <v>24658</v>
      </c>
      <c r="D7">
        <v>3435</v>
      </c>
      <c r="E7">
        <v>2878</v>
      </c>
      <c r="F7">
        <v>19855</v>
      </c>
      <c r="G7">
        <v>791</v>
      </c>
      <c r="H7">
        <v>79</v>
      </c>
      <c r="I7">
        <v>577</v>
      </c>
      <c r="J7">
        <v>891</v>
      </c>
      <c r="K7">
        <v>2273</v>
      </c>
      <c r="L7">
        <v>0</v>
      </c>
    </row>
    <row r="8" spans="1:12" x14ac:dyDescent="0.2">
      <c r="A8">
        <v>1080</v>
      </c>
      <c r="B8">
        <v>2737</v>
      </c>
      <c r="C8">
        <v>2737</v>
      </c>
      <c r="D8">
        <v>0</v>
      </c>
      <c r="E8">
        <v>0</v>
      </c>
      <c r="F8">
        <v>0</v>
      </c>
      <c r="G8">
        <v>0</v>
      </c>
      <c r="H8">
        <v>0</v>
      </c>
      <c r="I8">
        <v>2737</v>
      </c>
      <c r="J8">
        <v>0</v>
      </c>
      <c r="K8">
        <v>0</v>
      </c>
      <c r="L8">
        <v>0</v>
      </c>
    </row>
    <row r="9" spans="1:12" x14ac:dyDescent="0.2">
      <c r="A9">
        <v>1090</v>
      </c>
      <c r="B9">
        <v>59379319</v>
      </c>
      <c r="C9">
        <v>54583689</v>
      </c>
      <c r="D9">
        <v>7514499</v>
      </c>
      <c r="E9">
        <v>3682511</v>
      </c>
      <c r="F9">
        <v>38368749</v>
      </c>
      <c r="G9">
        <v>2655688</v>
      </c>
      <c r="H9">
        <v>2151</v>
      </c>
      <c r="I9">
        <v>6044753</v>
      </c>
      <c r="J9">
        <v>2925607</v>
      </c>
      <c r="K9">
        <v>1863218</v>
      </c>
      <c r="L9">
        <v>6805</v>
      </c>
    </row>
    <row r="10" spans="1:12" x14ac:dyDescent="0.2">
      <c r="A10">
        <v>1091</v>
      </c>
      <c r="B10">
        <v>15243364</v>
      </c>
      <c r="C10">
        <v>13638670</v>
      </c>
      <c r="D10">
        <v>2587859</v>
      </c>
      <c r="E10">
        <v>1135023</v>
      </c>
      <c r="F10">
        <v>8525625</v>
      </c>
      <c r="G10">
        <v>58625</v>
      </c>
      <c r="H10">
        <v>85</v>
      </c>
      <c r="I10">
        <v>2466561</v>
      </c>
      <c r="J10">
        <v>1333125</v>
      </c>
      <c r="K10">
        <v>269833</v>
      </c>
      <c r="L10">
        <v>1736</v>
      </c>
    </row>
    <row r="11" spans="1:12" x14ac:dyDescent="0.2">
      <c r="A11">
        <v>1100</v>
      </c>
      <c r="B11">
        <v>1092427</v>
      </c>
      <c r="C11">
        <v>940549</v>
      </c>
      <c r="D11">
        <v>308251</v>
      </c>
      <c r="E11">
        <v>108247</v>
      </c>
      <c r="F11">
        <v>398970</v>
      </c>
      <c r="G11">
        <v>8885</v>
      </c>
      <c r="H11">
        <v>0</v>
      </c>
      <c r="I11">
        <v>224443</v>
      </c>
      <c r="J11">
        <v>69554</v>
      </c>
      <c r="K11">
        <v>81404</v>
      </c>
      <c r="L11">
        <v>920</v>
      </c>
    </row>
    <row r="12" spans="1:12" x14ac:dyDescent="0.2">
      <c r="A12">
        <v>1110</v>
      </c>
      <c r="B12">
        <v>64293</v>
      </c>
      <c r="C12">
        <v>32267</v>
      </c>
      <c r="D12">
        <v>1481</v>
      </c>
      <c r="E12">
        <v>1427</v>
      </c>
      <c r="F12">
        <v>5315</v>
      </c>
      <c r="G12">
        <v>2</v>
      </c>
      <c r="H12">
        <v>0</v>
      </c>
      <c r="I12">
        <v>25469</v>
      </c>
      <c r="J12">
        <v>10955</v>
      </c>
      <c r="K12">
        <v>21071</v>
      </c>
      <c r="L12">
        <v>0</v>
      </c>
    </row>
    <row r="13" spans="1:12" x14ac:dyDescent="0.2">
      <c r="A13">
        <v>1120</v>
      </c>
      <c r="B13">
        <v>1028134</v>
      </c>
      <c r="C13">
        <v>908282</v>
      </c>
      <c r="D13">
        <v>306770</v>
      </c>
      <c r="E13">
        <v>106820</v>
      </c>
      <c r="F13">
        <v>393655</v>
      </c>
      <c r="G13">
        <v>8883</v>
      </c>
      <c r="H13">
        <v>0</v>
      </c>
      <c r="I13">
        <v>198974</v>
      </c>
      <c r="J13">
        <v>58599</v>
      </c>
      <c r="K13">
        <v>60333</v>
      </c>
      <c r="L13">
        <v>920</v>
      </c>
    </row>
    <row r="14" spans="1:12" x14ac:dyDescent="0.2">
      <c r="A14">
        <v>1130</v>
      </c>
      <c r="B14">
        <v>1359760</v>
      </c>
      <c r="C14">
        <v>1092576</v>
      </c>
      <c r="D14">
        <v>86269</v>
      </c>
      <c r="E14">
        <v>44529</v>
      </c>
      <c r="F14">
        <v>788989</v>
      </c>
      <c r="G14">
        <v>64743</v>
      </c>
      <c r="H14">
        <v>308</v>
      </c>
      <c r="I14">
        <v>152575</v>
      </c>
      <c r="J14">
        <v>72488</v>
      </c>
      <c r="K14">
        <v>194103</v>
      </c>
      <c r="L14">
        <v>593</v>
      </c>
    </row>
    <row r="15" spans="1:12" x14ac:dyDescent="0.2">
      <c r="A15">
        <v>1140</v>
      </c>
      <c r="B15">
        <v>1159358</v>
      </c>
      <c r="C15">
        <v>1159358</v>
      </c>
      <c r="D15">
        <v>0</v>
      </c>
      <c r="E15">
        <v>0</v>
      </c>
      <c r="F15">
        <v>0</v>
      </c>
      <c r="G15">
        <v>0</v>
      </c>
      <c r="H15">
        <v>0</v>
      </c>
      <c r="I15">
        <v>1159358</v>
      </c>
      <c r="J15">
        <v>0</v>
      </c>
      <c r="K15">
        <v>0</v>
      </c>
      <c r="L15">
        <v>0</v>
      </c>
    </row>
    <row r="16" spans="1:12" x14ac:dyDescent="0.2">
      <c r="A16">
        <v>1141</v>
      </c>
      <c r="B16">
        <v>1486218</v>
      </c>
      <c r="C16">
        <v>1440015</v>
      </c>
      <c r="D16">
        <v>127079</v>
      </c>
      <c r="E16">
        <v>70977</v>
      </c>
      <c r="F16">
        <v>1263559</v>
      </c>
      <c r="G16">
        <v>22280</v>
      </c>
      <c r="H16">
        <v>42</v>
      </c>
      <c r="I16">
        <v>27097</v>
      </c>
      <c r="J16">
        <v>28249</v>
      </c>
      <c r="K16">
        <v>17954</v>
      </c>
      <c r="L16">
        <v>0</v>
      </c>
    </row>
    <row r="17" spans="1:12" x14ac:dyDescent="0.2">
      <c r="A17">
        <v>1150</v>
      </c>
      <c r="B17">
        <v>78411</v>
      </c>
      <c r="C17">
        <v>38059</v>
      </c>
      <c r="D17">
        <v>16638</v>
      </c>
      <c r="E17">
        <v>11401</v>
      </c>
      <c r="F17">
        <v>19497</v>
      </c>
      <c r="G17">
        <v>15</v>
      </c>
      <c r="H17">
        <v>0</v>
      </c>
      <c r="I17">
        <v>1909</v>
      </c>
      <c r="J17">
        <v>32633</v>
      </c>
      <c r="K17">
        <v>7719</v>
      </c>
      <c r="L17">
        <v>0</v>
      </c>
    </row>
    <row r="18" spans="1:12" x14ac:dyDescent="0.2">
      <c r="A18">
        <v>1160</v>
      </c>
      <c r="B18">
        <v>77311</v>
      </c>
      <c r="C18">
        <v>37059</v>
      </c>
      <c r="D18">
        <v>15638</v>
      </c>
      <c r="E18">
        <v>11401</v>
      </c>
      <c r="F18">
        <v>19497</v>
      </c>
      <c r="G18">
        <v>15</v>
      </c>
      <c r="H18">
        <v>0</v>
      </c>
      <c r="I18">
        <v>1909</v>
      </c>
      <c r="J18">
        <v>32533</v>
      </c>
      <c r="K18">
        <v>7719</v>
      </c>
      <c r="L18">
        <v>0</v>
      </c>
    </row>
    <row r="19" spans="1:12" x14ac:dyDescent="0.2">
      <c r="A19">
        <v>1170</v>
      </c>
      <c r="B19">
        <v>1100</v>
      </c>
      <c r="C19">
        <v>1000</v>
      </c>
      <c r="D19">
        <v>1000</v>
      </c>
      <c r="E19">
        <v>0</v>
      </c>
      <c r="F19">
        <v>0</v>
      </c>
      <c r="G19">
        <v>0</v>
      </c>
      <c r="H19">
        <v>0</v>
      </c>
      <c r="I19">
        <v>0</v>
      </c>
      <c r="J19">
        <v>100</v>
      </c>
      <c r="K19">
        <v>0</v>
      </c>
      <c r="L19">
        <v>0</v>
      </c>
    </row>
    <row r="20" spans="1:12" x14ac:dyDescent="0.2">
      <c r="A20">
        <v>1180</v>
      </c>
      <c r="B20">
        <v>4384669</v>
      </c>
      <c r="C20">
        <v>3741504</v>
      </c>
      <c r="D20">
        <v>1208551</v>
      </c>
      <c r="E20">
        <v>36</v>
      </c>
      <c r="F20">
        <v>5933</v>
      </c>
      <c r="G20">
        <v>4682</v>
      </c>
      <c r="H20">
        <v>0</v>
      </c>
      <c r="I20">
        <v>2522338</v>
      </c>
      <c r="J20">
        <v>545351</v>
      </c>
      <c r="K20">
        <v>97814</v>
      </c>
      <c r="L20">
        <v>0</v>
      </c>
    </row>
    <row r="21" spans="1:12" x14ac:dyDescent="0.2">
      <c r="A21">
        <v>1190</v>
      </c>
      <c r="B21">
        <v>894073</v>
      </c>
      <c r="C21">
        <v>400647</v>
      </c>
      <c r="D21">
        <v>241039</v>
      </c>
      <c r="E21">
        <v>0</v>
      </c>
      <c r="F21">
        <v>906</v>
      </c>
      <c r="G21">
        <v>1584</v>
      </c>
      <c r="H21">
        <v>0</v>
      </c>
      <c r="I21">
        <v>157118</v>
      </c>
      <c r="J21">
        <v>162922</v>
      </c>
      <c r="K21">
        <v>330129</v>
      </c>
      <c r="L21">
        <v>375</v>
      </c>
    </row>
    <row r="22" spans="1:12" x14ac:dyDescent="0.2">
      <c r="A22">
        <v>1200</v>
      </c>
      <c r="B22">
        <v>6586424</v>
      </c>
      <c r="C22">
        <v>6193356</v>
      </c>
      <c r="D22">
        <v>87068</v>
      </c>
      <c r="E22">
        <v>9847</v>
      </c>
      <c r="F22">
        <v>162345</v>
      </c>
      <c r="G22">
        <v>8341</v>
      </c>
      <c r="H22">
        <v>75</v>
      </c>
      <c r="I22">
        <v>5935602</v>
      </c>
      <c r="J22">
        <v>361045</v>
      </c>
      <c r="K22">
        <v>31988</v>
      </c>
      <c r="L22">
        <v>35</v>
      </c>
    </row>
    <row r="23" spans="1:12" x14ac:dyDescent="0.2">
      <c r="A23">
        <v>1210</v>
      </c>
      <c r="B23">
        <v>207661607</v>
      </c>
      <c r="C23">
        <v>176821867</v>
      </c>
      <c r="D23">
        <v>26300314</v>
      </c>
      <c r="E23">
        <v>10149644</v>
      </c>
      <c r="F23">
        <v>103017924</v>
      </c>
      <c r="G23">
        <v>10788936</v>
      </c>
      <c r="H23">
        <v>2105586</v>
      </c>
      <c r="I23">
        <v>36714693</v>
      </c>
      <c r="J23">
        <v>18381171</v>
      </c>
      <c r="K23">
        <v>12127875</v>
      </c>
      <c r="L23">
        <v>330694</v>
      </c>
    </row>
    <row r="24" spans="1:12" x14ac:dyDescent="0.2">
      <c r="A24">
        <v>1220</v>
      </c>
      <c r="B24">
        <v>18878270</v>
      </c>
      <c r="C24">
        <v>16168837</v>
      </c>
      <c r="D24">
        <v>1376099</v>
      </c>
      <c r="E24">
        <v>656980</v>
      </c>
      <c r="F24">
        <v>9064854</v>
      </c>
      <c r="G24">
        <v>1191121</v>
      </c>
      <c r="H24">
        <v>54772</v>
      </c>
      <c r="I24">
        <v>4536763</v>
      </c>
      <c r="J24">
        <v>1623271</v>
      </c>
      <c r="K24">
        <v>1073601</v>
      </c>
      <c r="L24">
        <v>12561</v>
      </c>
    </row>
    <row r="25" spans="1:12" x14ac:dyDescent="0.2">
      <c r="A25">
        <v>1230</v>
      </c>
      <c r="B25">
        <v>91409434</v>
      </c>
      <c r="C25">
        <v>75131844</v>
      </c>
      <c r="D25">
        <v>9419176</v>
      </c>
      <c r="E25">
        <v>3946167</v>
      </c>
      <c r="F25">
        <v>44621225</v>
      </c>
      <c r="G25">
        <v>2937859</v>
      </c>
      <c r="H25">
        <v>110802</v>
      </c>
      <c r="I25">
        <v>18153584</v>
      </c>
      <c r="J25">
        <v>9809668</v>
      </c>
      <c r="K25">
        <v>6395336</v>
      </c>
      <c r="L25">
        <v>72586</v>
      </c>
    </row>
    <row r="26" spans="1:12" x14ac:dyDescent="0.2">
      <c r="A26">
        <v>1240</v>
      </c>
      <c r="B26">
        <v>50755235</v>
      </c>
      <c r="C26">
        <v>42571282</v>
      </c>
      <c r="D26">
        <v>3677768</v>
      </c>
      <c r="E26">
        <v>1438475</v>
      </c>
      <c r="F26">
        <v>26545701</v>
      </c>
      <c r="G26">
        <v>3457835</v>
      </c>
      <c r="H26">
        <v>467066</v>
      </c>
      <c r="I26">
        <v>8889978</v>
      </c>
      <c r="J26">
        <v>4938191</v>
      </c>
      <c r="K26">
        <v>3068895</v>
      </c>
      <c r="L26">
        <v>176867</v>
      </c>
    </row>
    <row r="27" spans="1:12" x14ac:dyDescent="0.2">
      <c r="A27">
        <v>1250</v>
      </c>
      <c r="B27">
        <v>32496445</v>
      </c>
      <c r="C27">
        <v>27290263</v>
      </c>
      <c r="D27">
        <v>2411280</v>
      </c>
      <c r="E27">
        <v>885894</v>
      </c>
      <c r="F27">
        <v>16939363</v>
      </c>
      <c r="G27">
        <v>1940939</v>
      </c>
      <c r="H27">
        <v>172488</v>
      </c>
      <c r="I27">
        <v>5998681</v>
      </c>
      <c r="J27">
        <v>3133465</v>
      </c>
      <c r="K27">
        <v>1970404</v>
      </c>
      <c r="L27">
        <v>102313</v>
      </c>
    </row>
    <row r="28" spans="1:12" x14ac:dyDescent="0.2">
      <c r="A28">
        <v>1260</v>
      </c>
      <c r="B28">
        <v>18258790</v>
      </c>
      <c r="C28">
        <v>15281019</v>
      </c>
      <c r="D28">
        <v>1266488</v>
      </c>
      <c r="E28">
        <v>552581</v>
      </c>
      <c r="F28">
        <v>9606338</v>
      </c>
      <c r="G28">
        <v>1516896</v>
      </c>
      <c r="H28">
        <v>294578</v>
      </c>
      <c r="I28">
        <v>2891297</v>
      </c>
      <c r="J28">
        <v>1804726</v>
      </c>
      <c r="K28">
        <v>1098491</v>
      </c>
      <c r="L28">
        <v>74554</v>
      </c>
    </row>
    <row r="29" spans="1:12" x14ac:dyDescent="0.2">
      <c r="A29">
        <v>1270</v>
      </c>
      <c r="B29">
        <v>46618668</v>
      </c>
      <c r="C29">
        <v>42949904</v>
      </c>
      <c r="D29">
        <v>11827271</v>
      </c>
      <c r="E29">
        <v>4108022</v>
      </c>
      <c r="F29">
        <v>22786144</v>
      </c>
      <c r="G29">
        <v>3202121</v>
      </c>
      <c r="H29">
        <v>1472946</v>
      </c>
      <c r="I29">
        <v>5134368</v>
      </c>
      <c r="J29">
        <v>2010041</v>
      </c>
      <c r="K29">
        <v>1590043</v>
      </c>
      <c r="L29">
        <v>68680</v>
      </c>
    </row>
    <row r="30" spans="1:12" x14ac:dyDescent="0.2">
      <c r="A30">
        <v>1280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">
      <c r="A31">
        <v>1290</v>
      </c>
      <c r="B31">
        <v>77150482</v>
      </c>
      <c r="C31">
        <v>62675599</v>
      </c>
      <c r="D31">
        <v>8936377</v>
      </c>
      <c r="E31">
        <v>3724705</v>
      </c>
      <c r="F31">
        <v>37282914</v>
      </c>
      <c r="G31">
        <v>2613437</v>
      </c>
      <c r="H31">
        <v>82111</v>
      </c>
      <c r="I31">
        <v>13842871</v>
      </c>
      <c r="J31">
        <v>8788971</v>
      </c>
      <c r="K31">
        <v>5612706</v>
      </c>
      <c r="L31">
        <v>73206</v>
      </c>
    </row>
    <row r="32" spans="1:12" x14ac:dyDescent="0.2">
      <c r="A32">
        <v>1300</v>
      </c>
      <c r="B32">
        <v>6228137</v>
      </c>
      <c r="C32">
        <v>4691768</v>
      </c>
      <c r="D32">
        <v>866495</v>
      </c>
      <c r="E32">
        <v>327867</v>
      </c>
      <c r="F32">
        <v>2514738</v>
      </c>
      <c r="G32">
        <v>79167</v>
      </c>
      <c r="H32">
        <v>1299</v>
      </c>
      <c r="I32">
        <v>1231368</v>
      </c>
      <c r="J32">
        <v>937438</v>
      </c>
      <c r="K32">
        <v>576135</v>
      </c>
      <c r="L32">
        <v>22796</v>
      </c>
    </row>
    <row r="33" spans="1:12" x14ac:dyDescent="0.2">
      <c r="A33">
        <v>1310</v>
      </c>
      <c r="B33">
        <v>1502439816</v>
      </c>
      <c r="C33">
        <v>1277167994</v>
      </c>
      <c r="D33">
        <v>208608336</v>
      </c>
      <c r="E33">
        <v>77091044</v>
      </c>
      <c r="F33">
        <v>723508067</v>
      </c>
      <c r="G33">
        <v>64285817</v>
      </c>
      <c r="H33">
        <v>9494176</v>
      </c>
      <c r="I33">
        <v>280765774</v>
      </c>
      <c r="J33">
        <v>136671131</v>
      </c>
      <c r="K33">
        <v>81386006</v>
      </c>
      <c r="L33">
        <v>7214685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>
        <v>1400</v>
      </c>
      <c r="B1">
        <v>4610527</v>
      </c>
    </row>
    <row r="2" spans="1:2" x14ac:dyDescent="0.2">
      <c r="A2">
        <v>1410</v>
      </c>
      <c r="B2">
        <v>759586</v>
      </c>
    </row>
    <row r="3" spans="1:2" x14ac:dyDescent="0.2">
      <c r="A3">
        <v>1420</v>
      </c>
      <c r="B3">
        <v>19914015</v>
      </c>
    </row>
    <row r="4" spans="1:2" x14ac:dyDescent="0.2">
      <c r="A4">
        <v>1430</v>
      </c>
      <c r="B4">
        <v>10221583</v>
      </c>
    </row>
    <row r="5" spans="1:2" x14ac:dyDescent="0.2">
      <c r="A5">
        <v>1440</v>
      </c>
      <c r="B5">
        <v>200701</v>
      </c>
    </row>
    <row r="6" spans="1:2" x14ac:dyDescent="0.2">
      <c r="A6">
        <v>1450</v>
      </c>
      <c r="B6">
        <v>18157</v>
      </c>
    </row>
    <row r="7" spans="1:2" x14ac:dyDescent="0.2">
      <c r="A7">
        <v>1460</v>
      </c>
      <c r="B7">
        <v>47852053</v>
      </c>
    </row>
    <row r="8" spans="1:2" x14ac:dyDescent="0.2">
      <c r="A8">
        <v>1470</v>
      </c>
      <c r="B8">
        <v>30010553</v>
      </c>
    </row>
    <row r="9" spans="1:2" x14ac:dyDescent="0.2">
      <c r="A9">
        <v>1480</v>
      </c>
      <c r="B9">
        <v>1634748</v>
      </c>
    </row>
    <row r="10" spans="1:2" x14ac:dyDescent="0.2">
      <c r="A10">
        <v>1490</v>
      </c>
      <c r="B10">
        <v>698068</v>
      </c>
    </row>
    <row r="11" spans="1:2" x14ac:dyDescent="0.2">
      <c r="A11">
        <v>1500</v>
      </c>
      <c r="B11">
        <v>5066539</v>
      </c>
    </row>
    <row r="12" spans="1:2" x14ac:dyDescent="0.2">
      <c r="A12">
        <v>1510</v>
      </c>
      <c r="B12">
        <v>3241913</v>
      </c>
    </row>
    <row r="13" spans="1:2" x14ac:dyDescent="0.2">
      <c r="A13">
        <v>1520</v>
      </c>
      <c r="B13">
        <v>9219804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2.75" x14ac:dyDescent="0.2"/>
  <sheetData>
    <row r="1" spans="1:14" x14ac:dyDescent="0.2">
      <c r="A1">
        <v>2010</v>
      </c>
      <c r="B1">
        <v>577641473</v>
      </c>
      <c r="C1">
        <v>511630333</v>
      </c>
      <c r="D1">
        <v>66011140</v>
      </c>
      <c r="E1">
        <v>511043410</v>
      </c>
      <c r="F1">
        <v>105913653</v>
      </c>
      <c r="G1">
        <v>41571993</v>
      </c>
      <c r="H1">
        <v>248299715</v>
      </c>
      <c r="I1">
        <v>22491053</v>
      </c>
      <c r="J1">
        <v>577514</v>
      </c>
      <c r="K1">
        <v>134338989</v>
      </c>
      <c r="L1">
        <v>37363608</v>
      </c>
      <c r="M1">
        <v>27892565</v>
      </c>
      <c r="N1">
        <v>1341890</v>
      </c>
    </row>
    <row r="2" spans="1:14" x14ac:dyDescent="0.2">
      <c r="A2">
        <v>2020</v>
      </c>
      <c r="B2">
        <v>167590250</v>
      </c>
      <c r="C2">
        <v>159924476</v>
      </c>
      <c r="D2">
        <v>7665774</v>
      </c>
      <c r="E2">
        <v>154403131</v>
      </c>
      <c r="F2">
        <v>33861850</v>
      </c>
      <c r="G2">
        <v>14843240</v>
      </c>
      <c r="H2">
        <v>78666023</v>
      </c>
      <c r="I2">
        <v>6641087</v>
      </c>
      <c r="J2">
        <v>5020</v>
      </c>
      <c r="K2">
        <v>35234171</v>
      </c>
      <c r="L2">
        <v>7850294</v>
      </c>
      <c r="M2">
        <v>5324225</v>
      </c>
      <c r="N2">
        <v>12600</v>
      </c>
    </row>
    <row r="3" spans="1:14" x14ac:dyDescent="0.2">
      <c r="A3">
        <v>2030</v>
      </c>
      <c r="B3">
        <v>1351</v>
      </c>
      <c r="C3">
        <v>445</v>
      </c>
      <c r="D3">
        <v>906</v>
      </c>
      <c r="E3">
        <v>1268</v>
      </c>
      <c r="F3">
        <v>608</v>
      </c>
      <c r="G3">
        <v>207</v>
      </c>
      <c r="H3">
        <v>525</v>
      </c>
      <c r="I3">
        <v>11</v>
      </c>
      <c r="J3">
        <v>0</v>
      </c>
      <c r="K3">
        <v>124</v>
      </c>
      <c r="L3">
        <v>71</v>
      </c>
      <c r="M3">
        <v>12</v>
      </c>
      <c r="N3">
        <v>0</v>
      </c>
    </row>
    <row r="4" spans="1:14" x14ac:dyDescent="0.2">
      <c r="A4">
        <v>2040</v>
      </c>
      <c r="B4">
        <v>917854</v>
      </c>
      <c r="C4">
        <v>915978</v>
      </c>
      <c r="D4">
        <v>1876</v>
      </c>
      <c r="E4">
        <v>857792</v>
      </c>
      <c r="F4">
        <v>158090</v>
      </c>
      <c r="G4">
        <v>119443</v>
      </c>
      <c r="H4">
        <v>555224</v>
      </c>
      <c r="I4">
        <v>41075</v>
      </c>
      <c r="J4">
        <v>3</v>
      </c>
      <c r="K4">
        <v>103403</v>
      </c>
      <c r="L4">
        <v>44558</v>
      </c>
      <c r="M4">
        <v>15489</v>
      </c>
      <c r="N4">
        <v>15</v>
      </c>
    </row>
    <row r="5" spans="1:14" x14ac:dyDescent="0.2">
      <c r="A5">
        <v>2050</v>
      </c>
      <c r="B5">
        <v>1121490</v>
      </c>
      <c r="C5">
        <v>1097100</v>
      </c>
      <c r="D5">
        <v>24390</v>
      </c>
      <c r="E5">
        <v>772348</v>
      </c>
      <c r="F5">
        <v>733081</v>
      </c>
      <c r="G5">
        <v>0</v>
      </c>
      <c r="H5">
        <v>0</v>
      </c>
      <c r="I5">
        <v>474</v>
      </c>
      <c r="J5">
        <v>0</v>
      </c>
      <c r="K5">
        <v>38793</v>
      </c>
      <c r="L5">
        <v>157718</v>
      </c>
      <c r="M5">
        <v>191424</v>
      </c>
      <c r="N5">
        <v>0</v>
      </c>
    </row>
    <row r="6" spans="1:14" x14ac:dyDescent="0.2">
      <c r="A6">
        <v>2060</v>
      </c>
      <c r="B6">
        <v>301695</v>
      </c>
      <c r="C6">
        <v>127049</v>
      </c>
      <c r="D6">
        <v>174646</v>
      </c>
      <c r="E6">
        <v>258574</v>
      </c>
      <c r="F6">
        <v>188365</v>
      </c>
      <c r="G6">
        <v>954</v>
      </c>
      <c r="H6">
        <v>32750</v>
      </c>
      <c r="I6">
        <v>3</v>
      </c>
      <c r="J6">
        <v>0</v>
      </c>
      <c r="K6">
        <v>37456</v>
      </c>
      <c r="L6">
        <v>33891</v>
      </c>
      <c r="M6">
        <v>9230</v>
      </c>
      <c r="N6">
        <v>0</v>
      </c>
    </row>
    <row r="7" spans="1:14" x14ac:dyDescent="0.2">
      <c r="A7">
        <v>2070</v>
      </c>
      <c r="B7">
        <v>12931</v>
      </c>
      <c r="C7">
        <v>8872</v>
      </c>
      <c r="D7">
        <v>4059</v>
      </c>
      <c r="E7">
        <v>11608</v>
      </c>
      <c r="F7">
        <v>2785</v>
      </c>
      <c r="G7">
        <v>2089</v>
      </c>
      <c r="H7">
        <v>7593</v>
      </c>
      <c r="I7">
        <v>475</v>
      </c>
      <c r="J7">
        <v>73</v>
      </c>
      <c r="K7">
        <v>755</v>
      </c>
      <c r="L7">
        <v>373</v>
      </c>
      <c r="M7">
        <v>950</v>
      </c>
      <c r="N7">
        <v>0</v>
      </c>
    </row>
    <row r="8" spans="1:14" x14ac:dyDescent="0.2">
      <c r="A8">
        <v>2080</v>
      </c>
      <c r="B8">
        <v>1056</v>
      </c>
      <c r="C8">
        <v>1056</v>
      </c>
      <c r="D8">
        <v>0</v>
      </c>
      <c r="E8">
        <v>1056</v>
      </c>
      <c r="F8">
        <v>0</v>
      </c>
      <c r="G8">
        <v>0</v>
      </c>
      <c r="H8">
        <v>0</v>
      </c>
      <c r="I8">
        <v>0</v>
      </c>
      <c r="J8">
        <v>0</v>
      </c>
      <c r="K8">
        <v>1056</v>
      </c>
      <c r="L8">
        <v>0</v>
      </c>
      <c r="M8">
        <v>0</v>
      </c>
      <c r="N8">
        <v>0</v>
      </c>
    </row>
    <row r="9" spans="1:14" x14ac:dyDescent="0.2">
      <c r="A9">
        <v>2090</v>
      </c>
      <c r="B9">
        <v>123212210</v>
      </c>
      <c r="C9">
        <v>117207387</v>
      </c>
      <c r="D9">
        <v>6004823</v>
      </c>
      <c r="E9">
        <v>113578471</v>
      </c>
      <c r="F9">
        <v>25187871</v>
      </c>
      <c r="G9">
        <v>11668992</v>
      </c>
      <c r="H9">
        <v>65171279</v>
      </c>
      <c r="I9">
        <v>6213658</v>
      </c>
      <c r="J9">
        <v>3546</v>
      </c>
      <c r="K9">
        <v>17005663</v>
      </c>
      <c r="L9">
        <v>5573607</v>
      </c>
      <c r="M9">
        <v>4049112</v>
      </c>
      <c r="N9">
        <v>11020</v>
      </c>
    </row>
    <row r="10" spans="1:14" x14ac:dyDescent="0.2">
      <c r="A10">
        <v>2091</v>
      </c>
      <c r="B10">
        <v>21296469</v>
      </c>
      <c r="C10">
        <v>20215648</v>
      </c>
      <c r="D10">
        <v>1080821</v>
      </c>
      <c r="E10">
        <v>19097265</v>
      </c>
      <c r="F10">
        <v>6608775</v>
      </c>
      <c r="G10">
        <v>2792821</v>
      </c>
      <c r="H10">
        <v>10031446</v>
      </c>
      <c r="I10">
        <v>189764</v>
      </c>
      <c r="J10">
        <v>513</v>
      </c>
      <c r="K10">
        <v>2267280</v>
      </c>
      <c r="L10">
        <v>1574514</v>
      </c>
      <c r="M10">
        <v>623898</v>
      </c>
      <c r="N10">
        <v>792</v>
      </c>
    </row>
    <row r="11" spans="1:14" x14ac:dyDescent="0.2">
      <c r="A11">
        <v>2100</v>
      </c>
      <c r="B11">
        <v>123679</v>
      </c>
      <c r="C11">
        <v>118147</v>
      </c>
      <c r="D11">
        <v>5532</v>
      </c>
      <c r="E11">
        <v>116049</v>
      </c>
      <c r="F11">
        <v>79929</v>
      </c>
      <c r="G11">
        <v>23681</v>
      </c>
      <c r="H11">
        <v>12926</v>
      </c>
      <c r="I11">
        <v>2530</v>
      </c>
      <c r="J11">
        <v>0</v>
      </c>
      <c r="K11">
        <v>20664</v>
      </c>
      <c r="L11">
        <v>2628</v>
      </c>
      <c r="M11">
        <v>4956</v>
      </c>
      <c r="N11">
        <v>46</v>
      </c>
    </row>
    <row r="12" spans="1:14" x14ac:dyDescent="0.2">
      <c r="A12">
        <v>2110</v>
      </c>
      <c r="B12">
        <v>114102</v>
      </c>
      <c r="C12">
        <v>108717</v>
      </c>
      <c r="D12">
        <v>5385</v>
      </c>
      <c r="E12">
        <v>107155</v>
      </c>
      <c r="F12">
        <v>77297</v>
      </c>
      <c r="G12">
        <v>22721</v>
      </c>
      <c r="H12">
        <v>8088</v>
      </c>
      <c r="I12">
        <v>2526</v>
      </c>
      <c r="J12">
        <v>0</v>
      </c>
      <c r="K12">
        <v>19244</v>
      </c>
      <c r="L12">
        <v>2190</v>
      </c>
      <c r="M12">
        <v>4737</v>
      </c>
      <c r="N12">
        <v>20</v>
      </c>
    </row>
    <row r="13" spans="1:14" x14ac:dyDescent="0.2">
      <c r="A13">
        <v>2120</v>
      </c>
      <c r="B13">
        <v>9577</v>
      </c>
      <c r="C13">
        <v>9430</v>
      </c>
      <c r="D13">
        <v>147</v>
      </c>
      <c r="E13">
        <v>8894</v>
      </c>
      <c r="F13">
        <v>2632</v>
      </c>
      <c r="G13">
        <v>960</v>
      </c>
      <c r="H13">
        <v>4838</v>
      </c>
      <c r="I13">
        <v>4</v>
      </c>
      <c r="J13">
        <v>0</v>
      </c>
      <c r="K13">
        <v>1420</v>
      </c>
      <c r="L13">
        <v>438</v>
      </c>
      <c r="M13">
        <v>219</v>
      </c>
      <c r="N13">
        <v>26</v>
      </c>
    </row>
    <row r="14" spans="1:14" x14ac:dyDescent="0.2">
      <c r="A14">
        <v>2130</v>
      </c>
      <c r="B14">
        <v>2794009</v>
      </c>
      <c r="C14">
        <v>2626354</v>
      </c>
      <c r="D14">
        <v>167655</v>
      </c>
      <c r="E14">
        <v>2339952</v>
      </c>
      <c r="F14">
        <v>251068</v>
      </c>
      <c r="G14">
        <v>122413</v>
      </c>
      <c r="H14">
        <v>1662390</v>
      </c>
      <c r="I14">
        <v>130087</v>
      </c>
      <c r="J14">
        <v>804</v>
      </c>
      <c r="K14">
        <v>296407</v>
      </c>
      <c r="L14">
        <v>117576</v>
      </c>
      <c r="M14">
        <v>335791</v>
      </c>
      <c r="N14">
        <v>690</v>
      </c>
    </row>
    <row r="15" spans="1:14" x14ac:dyDescent="0.2">
      <c r="A15">
        <v>2140</v>
      </c>
      <c r="B15">
        <v>1758745</v>
      </c>
      <c r="C15">
        <v>1748898</v>
      </c>
      <c r="D15">
        <v>9847</v>
      </c>
      <c r="E15">
        <v>1758745</v>
      </c>
      <c r="F15">
        <v>0</v>
      </c>
      <c r="G15">
        <v>0</v>
      </c>
      <c r="H15">
        <v>0</v>
      </c>
      <c r="I15">
        <v>0</v>
      </c>
      <c r="J15">
        <v>0</v>
      </c>
      <c r="K15">
        <v>1758745</v>
      </c>
      <c r="L15">
        <v>0</v>
      </c>
      <c r="M15">
        <v>0</v>
      </c>
      <c r="N15">
        <v>0</v>
      </c>
    </row>
    <row r="16" spans="1:14" x14ac:dyDescent="0.2">
      <c r="A16">
        <v>2141</v>
      </c>
      <c r="B16">
        <v>1230386</v>
      </c>
      <c r="C16">
        <v>1182159</v>
      </c>
      <c r="D16">
        <v>48227</v>
      </c>
      <c r="E16">
        <v>1190645</v>
      </c>
      <c r="F16">
        <v>120298</v>
      </c>
      <c r="G16">
        <v>73253</v>
      </c>
      <c r="H16">
        <v>1008829</v>
      </c>
      <c r="I16">
        <v>17971</v>
      </c>
      <c r="J16">
        <v>31</v>
      </c>
      <c r="K16">
        <v>43547</v>
      </c>
      <c r="L16">
        <v>22468</v>
      </c>
      <c r="M16">
        <v>17273</v>
      </c>
      <c r="N16">
        <v>0</v>
      </c>
    </row>
    <row r="17" spans="1:14" x14ac:dyDescent="0.2">
      <c r="A17">
        <v>2150</v>
      </c>
      <c r="B17">
        <v>49</v>
      </c>
      <c r="C17">
        <v>49</v>
      </c>
      <c r="D17">
        <v>0</v>
      </c>
      <c r="E17">
        <v>49</v>
      </c>
      <c r="F17">
        <v>0</v>
      </c>
      <c r="G17">
        <v>0</v>
      </c>
      <c r="H17">
        <v>0</v>
      </c>
      <c r="I17">
        <v>0</v>
      </c>
      <c r="J17">
        <v>0</v>
      </c>
      <c r="K17">
        <v>49</v>
      </c>
      <c r="L17">
        <v>0</v>
      </c>
      <c r="M17">
        <v>0</v>
      </c>
      <c r="N17">
        <v>0</v>
      </c>
    </row>
    <row r="18" spans="1:14" x14ac:dyDescent="0.2">
      <c r="A18">
        <v>2160</v>
      </c>
      <c r="B18">
        <v>3751319</v>
      </c>
      <c r="C18">
        <v>3723576</v>
      </c>
      <c r="D18">
        <v>27743</v>
      </c>
      <c r="E18">
        <v>3702354</v>
      </c>
      <c r="F18">
        <v>51351</v>
      </c>
      <c r="G18">
        <v>29</v>
      </c>
      <c r="H18">
        <v>19</v>
      </c>
      <c r="I18">
        <v>18957</v>
      </c>
      <c r="J18">
        <v>0</v>
      </c>
      <c r="K18">
        <v>3632027</v>
      </c>
      <c r="L18">
        <v>36661</v>
      </c>
      <c r="M18">
        <v>12304</v>
      </c>
      <c r="N18">
        <v>0</v>
      </c>
    </row>
    <row r="19" spans="1:14" x14ac:dyDescent="0.2">
      <c r="A19">
        <v>2170</v>
      </c>
      <c r="B19">
        <v>637345</v>
      </c>
      <c r="C19">
        <v>624648</v>
      </c>
      <c r="D19">
        <v>12697</v>
      </c>
      <c r="E19">
        <v>443913</v>
      </c>
      <c r="F19">
        <v>203211</v>
      </c>
      <c r="G19">
        <v>0</v>
      </c>
      <c r="H19">
        <v>567</v>
      </c>
      <c r="I19">
        <v>14735</v>
      </c>
      <c r="J19">
        <v>0</v>
      </c>
      <c r="K19">
        <v>225400</v>
      </c>
      <c r="L19">
        <v>154907</v>
      </c>
      <c r="M19">
        <v>38516</v>
      </c>
      <c r="N19">
        <v>9</v>
      </c>
    </row>
    <row r="20" spans="1:14" x14ac:dyDescent="0.2">
      <c r="A20">
        <v>2180</v>
      </c>
      <c r="B20">
        <v>10429662</v>
      </c>
      <c r="C20">
        <v>10327110</v>
      </c>
      <c r="D20">
        <v>102552</v>
      </c>
      <c r="E20">
        <v>10273042</v>
      </c>
      <c r="F20">
        <v>276418</v>
      </c>
      <c r="G20">
        <v>39358</v>
      </c>
      <c r="H20">
        <v>182475</v>
      </c>
      <c r="I20">
        <v>11347</v>
      </c>
      <c r="J20">
        <v>50</v>
      </c>
      <c r="K20">
        <v>9802802</v>
      </c>
      <c r="L20">
        <v>131322</v>
      </c>
      <c r="M20">
        <v>25270</v>
      </c>
      <c r="N20">
        <v>28</v>
      </c>
    </row>
    <row r="21" spans="1:14" x14ac:dyDescent="0.2">
      <c r="A21">
        <v>2190</v>
      </c>
      <c r="B21">
        <v>146204219</v>
      </c>
      <c r="C21">
        <v>130601956</v>
      </c>
      <c r="D21">
        <v>15602263</v>
      </c>
      <c r="E21">
        <v>127996256</v>
      </c>
      <c r="F21">
        <v>22238812</v>
      </c>
      <c r="G21">
        <v>9661162</v>
      </c>
      <c r="H21">
        <v>66044363</v>
      </c>
      <c r="I21">
        <v>6148276</v>
      </c>
      <c r="J21">
        <v>216385</v>
      </c>
      <c r="K21">
        <v>33564805</v>
      </c>
      <c r="L21">
        <v>10548533</v>
      </c>
      <c r="M21">
        <v>7564456</v>
      </c>
      <c r="N21">
        <v>94974</v>
      </c>
    </row>
    <row r="22" spans="1:14" x14ac:dyDescent="0.2">
      <c r="A22">
        <v>2200</v>
      </c>
      <c r="B22">
        <v>17064502</v>
      </c>
      <c r="C22">
        <v>15891621</v>
      </c>
      <c r="D22">
        <v>1172881</v>
      </c>
      <c r="E22">
        <v>15202407</v>
      </c>
      <c r="F22">
        <v>1615332</v>
      </c>
      <c r="G22">
        <v>852735</v>
      </c>
      <c r="H22">
        <v>7289098</v>
      </c>
      <c r="I22">
        <v>982227</v>
      </c>
      <c r="J22">
        <v>12080</v>
      </c>
      <c r="K22">
        <v>5315750</v>
      </c>
      <c r="L22">
        <v>1045788</v>
      </c>
      <c r="M22">
        <v>811212</v>
      </c>
      <c r="N22">
        <v>5095</v>
      </c>
    </row>
    <row r="23" spans="1:14" x14ac:dyDescent="0.2">
      <c r="A23">
        <v>2210</v>
      </c>
      <c r="B23">
        <v>88235705</v>
      </c>
      <c r="C23">
        <v>79361223</v>
      </c>
      <c r="D23">
        <v>8874482</v>
      </c>
      <c r="E23">
        <v>75865848</v>
      </c>
      <c r="F23">
        <v>12552240</v>
      </c>
      <c r="G23">
        <v>5594051</v>
      </c>
      <c r="H23">
        <v>40336070</v>
      </c>
      <c r="I23">
        <v>2689110</v>
      </c>
      <c r="J23">
        <v>15643</v>
      </c>
      <c r="K23">
        <v>20288428</v>
      </c>
      <c r="L23">
        <v>7422612</v>
      </c>
      <c r="M23">
        <v>4899856</v>
      </c>
      <c r="N23">
        <v>47389</v>
      </c>
    </row>
    <row r="24" spans="1:14" x14ac:dyDescent="0.2">
      <c r="A24">
        <v>2220</v>
      </c>
      <c r="B24">
        <v>11004069</v>
      </c>
      <c r="C24">
        <v>10896607</v>
      </c>
      <c r="D24">
        <v>107462</v>
      </c>
      <c r="E24">
        <v>9470906</v>
      </c>
      <c r="F24">
        <v>856013</v>
      </c>
      <c r="G24">
        <v>425801</v>
      </c>
      <c r="H24">
        <v>5251172</v>
      </c>
      <c r="I24">
        <v>725787</v>
      </c>
      <c r="J24">
        <v>3650</v>
      </c>
      <c r="K24">
        <v>2637934</v>
      </c>
      <c r="L24">
        <v>842838</v>
      </c>
      <c r="M24">
        <v>678956</v>
      </c>
      <c r="N24">
        <v>11369</v>
      </c>
    </row>
    <row r="25" spans="1:14" x14ac:dyDescent="0.2">
      <c r="A25">
        <v>2230</v>
      </c>
      <c r="B25">
        <v>2756529</v>
      </c>
      <c r="C25">
        <v>2708139</v>
      </c>
      <c r="D25">
        <v>48390</v>
      </c>
      <c r="E25">
        <v>2390309</v>
      </c>
      <c r="F25">
        <v>176091</v>
      </c>
      <c r="G25">
        <v>80466</v>
      </c>
      <c r="H25">
        <v>1200752</v>
      </c>
      <c r="I25">
        <v>238101</v>
      </c>
      <c r="J25">
        <v>289</v>
      </c>
      <c r="K25">
        <v>775365</v>
      </c>
      <c r="L25">
        <v>198392</v>
      </c>
      <c r="M25">
        <v>165629</v>
      </c>
      <c r="N25">
        <v>2199</v>
      </c>
    </row>
    <row r="26" spans="1:14" x14ac:dyDescent="0.2">
      <c r="A26">
        <v>2240</v>
      </c>
      <c r="B26">
        <v>8132747</v>
      </c>
      <c r="C26">
        <v>8076450</v>
      </c>
      <c r="D26">
        <v>56297</v>
      </c>
      <c r="E26">
        <v>6996910</v>
      </c>
      <c r="F26">
        <v>672077</v>
      </c>
      <c r="G26">
        <v>341681</v>
      </c>
      <c r="H26">
        <v>3991992</v>
      </c>
      <c r="I26">
        <v>485854</v>
      </c>
      <c r="J26">
        <v>3351</v>
      </c>
      <c r="K26">
        <v>1846987</v>
      </c>
      <c r="L26">
        <v>632448</v>
      </c>
      <c r="M26">
        <v>494656</v>
      </c>
      <c r="N26">
        <v>8733</v>
      </c>
    </row>
    <row r="27" spans="1:14" x14ac:dyDescent="0.2">
      <c r="A27">
        <v>2250</v>
      </c>
      <c r="B27">
        <v>29899943</v>
      </c>
      <c r="C27">
        <v>24452505</v>
      </c>
      <c r="D27">
        <v>5447438</v>
      </c>
      <c r="E27">
        <v>27457095</v>
      </c>
      <c r="F27">
        <v>7215227</v>
      </c>
      <c r="G27">
        <v>2788575</v>
      </c>
      <c r="H27">
        <v>13168023</v>
      </c>
      <c r="I27">
        <v>1751152</v>
      </c>
      <c r="J27">
        <v>185012</v>
      </c>
      <c r="K27">
        <v>5322693</v>
      </c>
      <c r="L27">
        <v>1237295</v>
      </c>
      <c r="M27">
        <v>1174432</v>
      </c>
      <c r="N27">
        <v>31121</v>
      </c>
    </row>
    <row r="28" spans="1:14" x14ac:dyDescent="0.2">
      <c r="A28">
        <v>2260</v>
      </c>
      <c r="B28">
        <v>76649724</v>
      </c>
      <c r="C28">
        <v>67142464</v>
      </c>
      <c r="D28">
        <v>9507260</v>
      </c>
      <c r="E28">
        <v>65795589</v>
      </c>
      <c r="F28">
        <v>12726412</v>
      </c>
      <c r="G28">
        <v>5375903</v>
      </c>
      <c r="H28">
        <v>34595166</v>
      </c>
      <c r="I28">
        <v>2343590</v>
      </c>
      <c r="J28">
        <v>13145</v>
      </c>
      <c r="K28">
        <v>16130421</v>
      </c>
      <c r="L28">
        <v>6546847</v>
      </c>
      <c r="M28">
        <v>4255854</v>
      </c>
      <c r="N28">
        <v>51434</v>
      </c>
    </row>
    <row r="29" spans="1:14" x14ac:dyDescent="0.2">
      <c r="A29">
        <v>2270</v>
      </c>
      <c r="B29">
        <v>11734660</v>
      </c>
      <c r="C29">
        <v>7398563</v>
      </c>
      <c r="D29">
        <v>4336097</v>
      </c>
      <c r="E29">
        <v>9917335</v>
      </c>
      <c r="F29">
        <v>3612539</v>
      </c>
      <c r="G29">
        <v>1411894</v>
      </c>
      <c r="H29">
        <v>4047749</v>
      </c>
      <c r="I29">
        <v>116770</v>
      </c>
      <c r="J29">
        <v>1090</v>
      </c>
      <c r="K29">
        <v>2140277</v>
      </c>
      <c r="L29">
        <v>1139259</v>
      </c>
      <c r="M29">
        <v>658877</v>
      </c>
      <c r="N29">
        <v>19189</v>
      </c>
    </row>
    <row r="30" spans="1:14" x14ac:dyDescent="0.2">
      <c r="A30">
        <v>2300</v>
      </c>
      <c r="B30">
        <v>1304627750</v>
      </c>
      <c r="C30">
        <v>1178126960</v>
      </c>
      <c r="D30">
        <v>126500790</v>
      </c>
      <c r="E30">
        <v>1161058376</v>
      </c>
      <c r="F30">
        <v>235382025</v>
      </c>
      <c r="G30">
        <v>97814422</v>
      </c>
      <c r="H30">
        <v>581569072</v>
      </c>
      <c r="I30">
        <v>51256624</v>
      </c>
      <c r="J30">
        <v>1038199</v>
      </c>
      <c r="K30">
        <v>292850655</v>
      </c>
      <c r="L30">
        <v>82680836</v>
      </c>
      <c r="M30">
        <v>59249899</v>
      </c>
      <c r="N30">
        <v>1638639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2.75" x14ac:dyDescent="0.2"/>
  <sheetData>
    <row r="1" spans="1:2" x14ac:dyDescent="0.2">
      <c r="A1">
        <v>2400</v>
      </c>
      <c r="B1">
        <v>7039888</v>
      </c>
    </row>
    <row r="2" spans="1:2" x14ac:dyDescent="0.2">
      <c r="A2">
        <v>2410</v>
      </c>
      <c r="B2">
        <v>1130387</v>
      </c>
    </row>
    <row r="3" spans="1:2" x14ac:dyDescent="0.2">
      <c r="A3">
        <v>2420</v>
      </c>
      <c r="B3">
        <v>15577865</v>
      </c>
    </row>
    <row r="4" spans="1:2" x14ac:dyDescent="0.2">
      <c r="A4">
        <v>2430</v>
      </c>
      <c r="B4">
        <v>7024861</v>
      </c>
    </row>
    <row r="5" spans="1:2" x14ac:dyDescent="0.2">
      <c r="A5">
        <v>2440</v>
      </c>
      <c r="B5">
        <v>83617</v>
      </c>
    </row>
    <row r="6" spans="1:2" x14ac:dyDescent="0.2">
      <c r="A6">
        <v>2450</v>
      </c>
      <c r="B6">
        <v>8008</v>
      </c>
    </row>
    <row r="7" spans="1:2" x14ac:dyDescent="0.2">
      <c r="A7">
        <v>2460</v>
      </c>
      <c r="B7">
        <v>65224799</v>
      </c>
    </row>
    <row r="8" spans="1:2" x14ac:dyDescent="0.2">
      <c r="A8">
        <v>2470</v>
      </c>
      <c r="B8">
        <v>36294865</v>
      </c>
    </row>
    <row r="9" spans="1:2" x14ac:dyDescent="0.2">
      <c r="A9">
        <v>2480</v>
      </c>
      <c r="B9">
        <v>2517186</v>
      </c>
    </row>
    <row r="10" spans="1:2" x14ac:dyDescent="0.2">
      <c r="A10">
        <v>2490</v>
      </c>
      <c r="B10">
        <v>812857</v>
      </c>
    </row>
    <row r="11" spans="1:2" x14ac:dyDescent="0.2">
      <c r="A11">
        <v>2500</v>
      </c>
      <c r="B11">
        <v>8265573</v>
      </c>
    </row>
    <row r="12" spans="1:2" x14ac:dyDescent="0.2">
      <c r="A12">
        <v>2510</v>
      </c>
      <c r="B12">
        <v>4049111</v>
      </c>
    </row>
    <row r="13" spans="1:2" x14ac:dyDescent="0.2">
      <c r="A13">
        <v>2520</v>
      </c>
      <c r="B13">
        <v>3435492</v>
      </c>
    </row>
    <row r="14" spans="1:2" x14ac:dyDescent="0.2">
      <c r="A14">
        <v>2530</v>
      </c>
      <c r="B14">
        <v>5496242</v>
      </c>
    </row>
    <row r="15" spans="1:2" x14ac:dyDescent="0.2">
      <c r="A15">
        <v>2540</v>
      </c>
      <c r="B15">
        <v>3541822</v>
      </c>
    </row>
    <row r="16" spans="1:2" x14ac:dyDescent="0.2">
      <c r="A16">
        <v>2600</v>
      </c>
      <c r="B16">
        <v>75763911</v>
      </c>
    </row>
    <row r="17" spans="1:2" x14ac:dyDescent="0.2">
      <c r="A17">
        <v>2610</v>
      </c>
      <c r="B17">
        <v>6290259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/>
  </sheetViews>
  <sheetFormatPr defaultRowHeight="12.75" x14ac:dyDescent="0.2"/>
  <sheetData>
    <row r="1" spans="1:14" x14ac:dyDescent="0.2">
      <c r="A1">
        <v>3010</v>
      </c>
      <c r="B1">
        <v>21020986</v>
      </c>
      <c r="C1">
        <v>3469475</v>
      </c>
      <c r="D1">
        <v>7820870</v>
      </c>
      <c r="E1">
        <v>373205</v>
      </c>
      <c r="F1">
        <v>564758</v>
      </c>
      <c r="G1">
        <v>231539</v>
      </c>
      <c r="H1">
        <v>403923</v>
      </c>
      <c r="I1">
        <v>1928500</v>
      </c>
      <c r="J1">
        <v>1321014</v>
      </c>
      <c r="K1">
        <v>2372328</v>
      </c>
      <c r="L1">
        <v>133369</v>
      </c>
      <c r="M1">
        <v>504381</v>
      </c>
      <c r="N1">
        <v>9578</v>
      </c>
    </row>
    <row r="2" spans="1:14" x14ac:dyDescent="0.2">
      <c r="A2">
        <v>3020</v>
      </c>
      <c r="B2">
        <v>7111204</v>
      </c>
      <c r="C2">
        <v>711274</v>
      </c>
      <c r="D2">
        <v>3356894</v>
      </c>
      <c r="E2">
        <v>169117</v>
      </c>
      <c r="F2">
        <v>175470</v>
      </c>
      <c r="G2">
        <v>129690</v>
      </c>
      <c r="H2">
        <v>56289</v>
      </c>
      <c r="I2">
        <v>1185714</v>
      </c>
      <c r="J2">
        <v>280</v>
      </c>
      <c r="K2">
        <v>489488</v>
      </c>
      <c r="L2">
        <v>80968</v>
      </c>
      <c r="M2">
        <v>300194</v>
      </c>
      <c r="N2">
        <v>6460</v>
      </c>
    </row>
    <row r="3" spans="1:14" x14ac:dyDescent="0.2">
      <c r="A3">
        <v>3030</v>
      </c>
      <c r="B3">
        <v>4956134</v>
      </c>
      <c r="C3">
        <v>457966</v>
      </c>
      <c r="D3">
        <v>953375</v>
      </c>
      <c r="E3">
        <v>63819</v>
      </c>
      <c r="F3">
        <v>100459</v>
      </c>
      <c r="G3">
        <v>31290</v>
      </c>
      <c r="H3">
        <v>27724</v>
      </c>
      <c r="I3">
        <v>263254</v>
      </c>
      <c r="J3">
        <v>1217974</v>
      </c>
      <c r="K3">
        <v>1726966</v>
      </c>
      <c r="L3">
        <v>47421</v>
      </c>
      <c r="M3">
        <v>0</v>
      </c>
      <c r="N3">
        <v>0</v>
      </c>
    </row>
    <row r="4" spans="1:14" x14ac:dyDescent="0.2">
      <c r="A4">
        <v>3040</v>
      </c>
      <c r="B4">
        <v>8953648</v>
      </c>
      <c r="C4">
        <v>2300235</v>
      </c>
      <c r="D4">
        <v>3510601</v>
      </c>
      <c r="E4">
        <v>140269</v>
      </c>
      <c r="F4">
        <v>288829</v>
      </c>
      <c r="G4">
        <v>70559</v>
      </c>
      <c r="H4">
        <v>319910</v>
      </c>
      <c r="I4">
        <v>479532</v>
      </c>
      <c r="J4">
        <v>102760</v>
      </c>
      <c r="K4">
        <v>155874</v>
      </c>
      <c r="L4">
        <v>4980</v>
      </c>
      <c r="M4">
        <v>204187</v>
      </c>
      <c r="N4">
        <v>3118</v>
      </c>
    </row>
    <row r="5" spans="1:14" x14ac:dyDescent="0.2">
      <c r="A5">
        <v>3041</v>
      </c>
      <c r="B5">
        <v>2104550</v>
      </c>
      <c r="C5">
        <v>443385</v>
      </c>
      <c r="D5">
        <v>1192028</v>
      </c>
      <c r="E5">
        <v>40042</v>
      </c>
      <c r="F5">
        <v>132526</v>
      </c>
      <c r="G5">
        <v>47526</v>
      </c>
      <c r="H5">
        <v>24671</v>
      </c>
      <c r="I5">
        <v>9587</v>
      </c>
      <c r="J5">
        <v>0</v>
      </c>
      <c r="K5">
        <v>0</v>
      </c>
      <c r="L5">
        <v>1827</v>
      </c>
      <c r="M5">
        <v>0</v>
      </c>
      <c r="N5">
        <v>4</v>
      </c>
    </row>
    <row r="6" spans="1:14" x14ac:dyDescent="0.2">
      <c r="A6">
        <v>3050</v>
      </c>
      <c r="B6">
        <v>137117</v>
      </c>
      <c r="C6">
        <v>34131</v>
      </c>
      <c r="D6">
        <v>95187</v>
      </c>
      <c r="E6">
        <v>77</v>
      </c>
      <c r="F6">
        <v>2720</v>
      </c>
      <c r="G6">
        <v>750</v>
      </c>
      <c r="H6">
        <v>333</v>
      </c>
      <c r="I6">
        <v>9</v>
      </c>
      <c r="J6">
        <v>0</v>
      </c>
      <c r="K6">
        <v>0</v>
      </c>
      <c r="L6">
        <v>2440</v>
      </c>
      <c r="M6">
        <v>0</v>
      </c>
      <c r="N6">
        <v>0</v>
      </c>
    </row>
    <row r="7" spans="1:14" x14ac:dyDescent="0.2">
      <c r="A7">
        <v>3060</v>
      </c>
      <c r="B7">
        <v>18994913</v>
      </c>
      <c r="C7">
        <v>2784348</v>
      </c>
      <c r="D7">
        <v>5355409</v>
      </c>
      <c r="E7">
        <v>192531</v>
      </c>
      <c r="F7">
        <v>651255</v>
      </c>
      <c r="G7">
        <v>166849</v>
      </c>
      <c r="H7">
        <v>243789</v>
      </c>
      <c r="I7">
        <v>1784916</v>
      </c>
      <c r="J7">
        <v>269553</v>
      </c>
      <c r="K7">
        <v>6194379</v>
      </c>
      <c r="L7">
        <v>456549</v>
      </c>
      <c r="M7">
        <v>54246</v>
      </c>
      <c r="N7">
        <v>2082</v>
      </c>
    </row>
    <row r="8" spans="1:14" x14ac:dyDescent="0.2">
      <c r="A8">
        <v>3070</v>
      </c>
      <c r="B8">
        <v>8984271</v>
      </c>
      <c r="C8">
        <v>545880</v>
      </c>
      <c r="D8">
        <v>1190242</v>
      </c>
      <c r="E8">
        <v>42455</v>
      </c>
      <c r="F8">
        <v>215889</v>
      </c>
      <c r="G8">
        <v>46725</v>
      </c>
      <c r="H8">
        <v>25879</v>
      </c>
      <c r="I8">
        <v>1537424</v>
      </c>
      <c r="J8">
        <v>30150</v>
      </c>
      <c r="K8">
        <v>5083228</v>
      </c>
      <c r="L8">
        <v>177421</v>
      </c>
      <c r="M8">
        <v>524</v>
      </c>
      <c r="N8">
        <v>16</v>
      </c>
    </row>
    <row r="9" spans="1:14" x14ac:dyDescent="0.2">
      <c r="A9">
        <v>3080</v>
      </c>
      <c r="B9">
        <v>5452225</v>
      </c>
      <c r="C9">
        <v>1747214</v>
      </c>
      <c r="D9">
        <v>2307484</v>
      </c>
      <c r="E9">
        <v>63211</v>
      </c>
      <c r="F9">
        <v>293810</v>
      </c>
      <c r="G9">
        <v>43373</v>
      </c>
      <c r="H9">
        <v>98849</v>
      </c>
      <c r="I9">
        <v>44400</v>
      </c>
      <c r="J9">
        <v>238728</v>
      </c>
      <c r="K9">
        <v>88205</v>
      </c>
      <c r="L9">
        <v>19649</v>
      </c>
      <c r="M9">
        <v>30116</v>
      </c>
      <c r="N9">
        <v>1092</v>
      </c>
    </row>
    <row r="10" spans="1:14" x14ac:dyDescent="0.2">
      <c r="A10">
        <v>3081</v>
      </c>
      <c r="B10">
        <v>1388336</v>
      </c>
      <c r="C10">
        <v>336111</v>
      </c>
      <c r="D10">
        <v>755481</v>
      </c>
      <c r="E10">
        <v>26894</v>
      </c>
      <c r="F10">
        <v>117406</v>
      </c>
      <c r="G10">
        <v>35751</v>
      </c>
      <c r="H10">
        <v>13269</v>
      </c>
      <c r="I10">
        <v>17461</v>
      </c>
      <c r="J10">
        <v>16</v>
      </c>
      <c r="K10">
        <v>165</v>
      </c>
      <c r="L10">
        <v>6663</v>
      </c>
      <c r="M10">
        <v>0</v>
      </c>
      <c r="N10">
        <v>127</v>
      </c>
    </row>
    <row r="11" spans="1:14" x14ac:dyDescent="0.2">
      <c r="A11">
        <v>3082</v>
      </c>
      <c r="B11">
        <v>195570</v>
      </c>
      <c r="C11">
        <v>13715</v>
      </c>
      <c r="D11">
        <v>162309</v>
      </c>
      <c r="E11">
        <v>207</v>
      </c>
      <c r="F11">
        <v>3749</v>
      </c>
      <c r="G11">
        <v>987</v>
      </c>
      <c r="H11">
        <v>298</v>
      </c>
      <c r="I11">
        <v>760</v>
      </c>
      <c r="J11">
        <v>0</v>
      </c>
      <c r="K11">
        <v>0</v>
      </c>
      <c r="L11">
        <v>6228</v>
      </c>
      <c r="M11">
        <v>0</v>
      </c>
      <c r="N11">
        <v>0</v>
      </c>
    </row>
    <row r="12" spans="1:14" x14ac:dyDescent="0.2">
      <c r="A12">
        <v>3090</v>
      </c>
      <c r="B12">
        <v>79298954</v>
      </c>
      <c r="C12">
        <v>12843734</v>
      </c>
      <c r="D12">
        <v>26699880</v>
      </c>
      <c r="E12">
        <v>1111827</v>
      </c>
      <c r="F12">
        <v>2546871</v>
      </c>
      <c r="G12">
        <v>805039</v>
      </c>
      <c r="H12">
        <v>1214934</v>
      </c>
      <c r="I12">
        <v>7251557</v>
      </c>
      <c r="J12">
        <v>3180475</v>
      </c>
      <c r="K12">
        <v>16110633</v>
      </c>
      <c r="L12">
        <v>937515</v>
      </c>
      <c r="M12">
        <v>1093648</v>
      </c>
      <c r="N12">
        <v>22477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27" sqref="H27"/>
    </sheetView>
  </sheetViews>
  <sheetFormatPr defaultRowHeight="12.75" x14ac:dyDescent="0.2"/>
  <sheetData>
    <row r="1" spans="1:6" x14ac:dyDescent="0.2">
      <c r="A1">
        <v>4010</v>
      </c>
      <c r="B1">
        <v>77265342</v>
      </c>
      <c r="C1">
        <v>61289925</v>
      </c>
      <c r="D1">
        <v>3358934</v>
      </c>
      <c r="E1">
        <v>879658</v>
      </c>
      <c r="F1">
        <v>11736825</v>
      </c>
    </row>
    <row r="2" spans="1:6" x14ac:dyDescent="0.2">
      <c r="A2">
        <v>4020</v>
      </c>
      <c r="B2">
        <v>50685594</v>
      </c>
      <c r="C2">
        <v>39038287</v>
      </c>
      <c r="D2">
        <v>2741713</v>
      </c>
      <c r="E2">
        <v>690467</v>
      </c>
      <c r="F2">
        <v>8215127</v>
      </c>
    </row>
    <row r="3" spans="1:6" x14ac:dyDescent="0.2">
      <c r="A3">
        <v>4030</v>
      </c>
      <c r="B3">
        <v>301575</v>
      </c>
      <c r="C3">
        <v>249460</v>
      </c>
      <c r="D3">
        <v>3741</v>
      </c>
      <c r="E3">
        <v>2555</v>
      </c>
      <c r="F3">
        <v>45819</v>
      </c>
    </row>
    <row r="4" spans="1:6" x14ac:dyDescent="0.2">
      <c r="A4">
        <v>4040</v>
      </c>
      <c r="B4">
        <v>26278173</v>
      </c>
      <c r="C4">
        <v>22002178</v>
      </c>
      <c r="D4">
        <v>613480</v>
      </c>
      <c r="E4">
        <v>186636</v>
      </c>
      <c r="F4">
        <v>3475879</v>
      </c>
    </row>
    <row r="5" spans="1:6" x14ac:dyDescent="0.2">
      <c r="A5">
        <v>4041</v>
      </c>
      <c r="B5">
        <v>7881034</v>
      </c>
      <c r="C5">
        <v>6583134</v>
      </c>
      <c r="D5">
        <v>198376</v>
      </c>
      <c r="E5">
        <v>59226</v>
      </c>
      <c r="F5">
        <v>1040298</v>
      </c>
    </row>
    <row r="6" spans="1:6" x14ac:dyDescent="0.2">
      <c r="A6">
        <v>4050</v>
      </c>
      <c r="B6">
        <v>481230</v>
      </c>
      <c r="C6">
        <v>386767</v>
      </c>
      <c r="D6">
        <v>25112</v>
      </c>
      <c r="E6">
        <v>3809</v>
      </c>
      <c r="F6">
        <v>65542</v>
      </c>
    </row>
    <row r="7" spans="1:6" x14ac:dyDescent="0.2">
      <c r="A7">
        <v>4060</v>
      </c>
      <c r="B7">
        <v>28447804</v>
      </c>
      <c r="C7">
        <v>22929873</v>
      </c>
      <c r="D7">
        <v>1189598</v>
      </c>
      <c r="E7">
        <v>269781</v>
      </c>
      <c r="F7">
        <v>4058552</v>
      </c>
    </row>
    <row r="8" spans="1:6" x14ac:dyDescent="0.2">
      <c r="A8">
        <v>4070</v>
      </c>
      <c r="B8">
        <v>109145</v>
      </c>
      <c r="C8">
        <v>88674</v>
      </c>
      <c r="D8">
        <v>3253</v>
      </c>
      <c r="E8">
        <v>1128</v>
      </c>
      <c r="F8">
        <v>16090</v>
      </c>
    </row>
    <row r="9" spans="1:6" x14ac:dyDescent="0.2">
      <c r="A9">
        <v>4080</v>
      </c>
      <c r="B9">
        <v>4796559</v>
      </c>
      <c r="C9">
        <v>4030464</v>
      </c>
      <c r="D9">
        <v>119360</v>
      </c>
      <c r="E9">
        <v>34212</v>
      </c>
      <c r="F9">
        <v>612523</v>
      </c>
    </row>
    <row r="10" spans="1:6" x14ac:dyDescent="0.2">
      <c r="A10">
        <v>4081</v>
      </c>
      <c r="B10">
        <v>2203777</v>
      </c>
      <c r="C10">
        <v>1862917</v>
      </c>
      <c r="D10">
        <v>66385</v>
      </c>
      <c r="E10">
        <v>15261</v>
      </c>
      <c r="F10">
        <v>259214</v>
      </c>
    </row>
    <row r="11" spans="1:6" x14ac:dyDescent="0.2">
      <c r="A11">
        <v>4082</v>
      </c>
      <c r="B11">
        <v>164822</v>
      </c>
      <c r="C11">
        <v>129436</v>
      </c>
      <c r="D11">
        <v>7253</v>
      </c>
      <c r="E11">
        <v>1946</v>
      </c>
      <c r="F11">
        <v>26187</v>
      </c>
    </row>
    <row r="12" spans="1:6" x14ac:dyDescent="0.2">
      <c r="A12">
        <v>4090</v>
      </c>
      <c r="B12">
        <v>198615055</v>
      </c>
      <c r="C12">
        <v>158591115</v>
      </c>
      <c r="D12">
        <v>8327205</v>
      </c>
      <c r="E12">
        <v>2144679</v>
      </c>
      <c r="F12">
        <v>29552056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2.75" x14ac:dyDescent="0.2"/>
  <sheetData>
    <row r="1" spans="1:6" x14ac:dyDescent="0.2">
      <c r="A1">
        <v>5010</v>
      </c>
      <c r="B1">
        <v>116043547</v>
      </c>
      <c r="C1">
        <v>8331989</v>
      </c>
      <c r="D1">
        <v>590862</v>
      </c>
      <c r="E1">
        <v>10947088</v>
      </c>
      <c r="F1">
        <v>256656</v>
      </c>
    </row>
    <row r="2" spans="1:6" x14ac:dyDescent="0.2">
      <c r="A2">
        <v>5020</v>
      </c>
      <c r="B2">
        <v>45505947</v>
      </c>
      <c r="C2">
        <v>3254491</v>
      </c>
      <c r="D2">
        <v>240565</v>
      </c>
      <c r="E2">
        <v>4469067</v>
      </c>
      <c r="F2">
        <v>176196</v>
      </c>
    </row>
    <row r="3" spans="1:6" x14ac:dyDescent="0.2">
      <c r="A3">
        <v>5030</v>
      </c>
      <c r="B3">
        <v>24523945</v>
      </c>
      <c r="C3">
        <v>2138933</v>
      </c>
      <c r="D3">
        <v>114354</v>
      </c>
      <c r="E3">
        <v>2310694</v>
      </c>
      <c r="F3">
        <v>932</v>
      </c>
    </row>
    <row r="4" spans="1:6" x14ac:dyDescent="0.2">
      <c r="A4">
        <v>5040</v>
      </c>
      <c r="B4">
        <v>40736</v>
      </c>
      <c r="C4">
        <v>3449</v>
      </c>
      <c r="D4">
        <v>334</v>
      </c>
      <c r="E4">
        <v>4805</v>
      </c>
      <c r="F4">
        <v>0</v>
      </c>
    </row>
    <row r="5" spans="1:6" x14ac:dyDescent="0.2">
      <c r="A5">
        <v>5050</v>
      </c>
      <c r="B5">
        <v>2173352</v>
      </c>
      <c r="C5">
        <v>200888</v>
      </c>
      <c r="D5">
        <v>11505</v>
      </c>
      <c r="E5">
        <v>237380</v>
      </c>
      <c r="F5">
        <v>318</v>
      </c>
    </row>
    <row r="6" spans="1:6" x14ac:dyDescent="0.2">
      <c r="A6">
        <v>5060</v>
      </c>
      <c r="B6">
        <v>0</v>
      </c>
      <c r="C6">
        <v>0</v>
      </c>
      <c r="D6">
        <v>0</v>
      </c>
      <c r="E6">
        <v>332</v>
      </c>
      <c r="F6">
        <v>0</v>
      </c>
    </row>
    <row r="7" spans="1:6" x14ac:dyDescent="0.2">
      <c r="A7">
        <v>5070</v>
      </c>
      <c r="B7">
        <v>21933304</v>
      </c>
      <c r="C7">
        <v>1890927</v>
      </c>
      <c r="D7">
        <v>99159</v>
      </c>
      <c r="E7">
        <v>2008844</v>
      </c>
      <c r="F7">
        <v>0</v>
      </c>
    </row>
    <row r="8" spans="1:6" x14ac:dyDescent="0.2">
      <c r="A8">
        <v>5080</v>
      </c>
      <c r="B8">
        <v>376553</v>
      </c>
      <c r="C8">
        <v>43669</v>
      </c>
      <c r="D8">
        <v>3356</v>
      </c>
      <c r="E8">
        <v>59333</v>
      </c>
      <c r="F8">
        <v>614</v>
      </c>
    </row>
    <row r="9" spans="1:6" x14ac:dyDescent="0.2">
      <c r="A9">
        <v>5090</v>
      </c>
      <c r="B9">
        <v>46013655</v>
      </c>
      <c r="C9">
        <v>2938565</v>
      </c>
      <c r="D9">
        <v>235943</v>
      </c>
      <c r="E9">
        <v>4167327</v>
      </c>
      <c r="F9">
        <v>79528</v>
      </c>
    </row>
    <row r="10" spans="1:6" x14ac:dyDescent="0.2">
      <c r="A10">
        <v>5100</v>
      </c>
      <c r="B10">
        <v>23238987</v>
      </c>
      <c r="C10">
        <v>1673926</v>
      </c>
      <c r="D10">
        <v>124971</v>
      </c>
      <c r="E10">
        <v>2108948</v>
      </c>
      <c r="F10">
        <v>69895</v>
      </c>
    </row>
    <row r="11" spans="1:6" x14ac:dyDescent="0.2">
      <c r="A11">
        <v>5101</v>
      </c>
      <c r="B11">
        <v>7858160</v>
      </c>
      <c r="C11">
        <v>553735</v>
      </c>
      <c r="D11">
        <v>51839</v>
      </c>
      <c r="E11">
        <v>794067</v>
      </c>
      <c r="F11">
        <v>3175</v>
      </c>
    </row>
    <row r="12" spans="1:6" x14ac:dyDescent="0.2">
      <c r="A12">
        <v>5110</v>
      </c>
      <c r="B12">
        <v>318567037</v>
      </c>
      <c r="C12">
        <v>9817216</v>
      </c>
      <c r="D12">
        <v>3212644</v>
      </c>
      <c r="E12">
        <v>58565794</v>
      </c>
      <c r="F12">
        <v>567418</v>
      </c>
    </row>
    <row r="13" spans="1:6" x14ac:dyDescent="0.2">
      <c r="A13">
        <v>5120</v>
      </c>
      <c r="B13">
        <v>70746154</v>
      </c>
      <c r="C13">
        <v>1812120</v>
      </c>
      <c r="D13">
        <v>689840</v>
      </c>
      <c r="E13">
        <v>11921177</v>
      </c>
      <c r="F13">
        <v>172055</v>
      </c>
    </row>
    <row r="14" spans="1:6" x14ac:dyDescent="0.2">
      <c r="A14">
        <v>5130</v>
      </c>
      <c r="B14">
        <v>77593</v>
      </c>
      <c r="C14">
        <v>2809</v>
      </c>
      <c r="D14">
        <v>1471</v>
      </c>
      <c r="E14">
        <v>25269</v>
      </c>
      <c r="F14">
        <v>0</v>
      </c>
    </row>
    <row r="15" spans="1:6" x14ac:dyDescent="0.2">
      <c r="A15">
        <v>5140</v>
      </c>
      <c r="B15">
        <v>7035204</v>
      </c>
      <c r="C15">
        <v>136242</v>
      </c>
      <c r="D15">
        <v>86123</v>
      </c>
      <c r="E15">
        <v>1528610</v>
      </c>
      <c r="F15">
        <v>525</v>
      </c>
    </row>
    <row r="16" spans="1:6" x14ac:dyDescent="0.2">
      <c r="A16">
        <v>5150</v>
      </c>
      <c r="B16">
        <v>0</v>
      </c>
      <c r="C16">
        <v>0</v>
      </c>
      <c r="D16">
        <v>97</v>
      </c>
      <c r="E16">
        <v>731</v>
      </c>
      <c r="F16">
        <v>0</v>
      </c>
    </row>
    <row r="17" spans="1:6" x14ac:dyDescent="0.2">
      <c r="A17">
        <v>5160</v>
      </c>
      <c r="B17">
        <v>62750644</v>
      </c>
      <c r="C17">
        <v>1637410</v>
      </c>
      <c r="D17">
        <v>587041</v>
      </c>
      <c r="E17">
        <v>10112520</v>
      </c>
      <c r="F17">
        <v>3</v>
      </c>
    </row>
    <row r="18" spans="1:6" x14ac:dyDescent="0.2">
      <c r="A18">
        <v>5170</v>
      </c>
      <c r="B18">
        <v>882713</v>
      </c>
      <c r="C18">
        <v>35659</v>
      </c>
      <c r="D18">
        <v>15108</v>
      </c>
      <c r="E18">
        <v>254047</v>
      </c>
      <c r="F18">
        <v>171527</v>
      </c>
    </row>
    <row r="19" spans="1:6" x14ac:dyDescent="0.2">
      <c r="A19">
        <v>5180</v>
      </c>
      <c r="B19">
        <v>99249052</v>
      </c>
      <c r="C19">
        <v>2335437</v>
      </c>
      <c r="D19">
        <v>1031769</v>
      </c>
      <c r="E19">
        <v>18171141</v>
      </c>
      <c r="F19">
        <v>88809</v>
      </c>
    </row>
    <row r="20" spans="1:6" x14ac:dyDescent="0.2">
      <c r="A20">
        <v>5190</v>
      </c>
      <c r="B20">
        <v>60375392</v>
      </c>
      <c r="C20">
        <v>1856864</v>
      </c>
      <c r="D20">
        <v>648647</v>
      </c>
      <c r="E20">
        <v>11531331</v>
      </c>
      <c r="F20">
        <v>67794</v>
      </c>
    </row>
    <row r="21" spans="1:6" x14ac:dyDescent="0.2">
      <c r="A21">
        <v>5191</v>
      </c>
      <c r="B21">
        <v>21008164</v>
      </c>
      <c r="C21">
        <v>563551</v>
      </c>
      <c r="D21">
        <v>252047</v>
      </c>
      <c r="E21">
        <v>4545706</v>
      </c>
      <c r="F21">
        <v>2973</v>
      </c>
    </row>
    <row r="22" spans="1:6" x14ac:dyDescent="0.2">
      <c r="A22">
        <v>5200</v>
      </c>
      <c r="B22">
        <v>928400139</v>
      </c>
      <c r="C22">
        <v>39227880</v>
      </c>
      <c r="D22">
        <v>7997675</v>
      </c>
      <c r="E22">
        <v>143764211</v>
      </c>
      <c r="F22">
        <v>1658418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Параметры</vt:lpstr>
      <vt:lpstr>КБК_ОКТМО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КБК_ОКТМО!Заголовки_для_печати</vt:lpstr>
    </vt:vector>
  </TitlesOfParts>
  <Company>GNIVC MNS 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2008-08-21T06:02:26Z</cp:lastPrinted>
  <dcterms:created xsi:type="dcterms:W3CDTF">2002-12-09T13:40:28Z</dcterms:created>
  <dcterms:modified xsi:type="dcterms:W3CDTF">2019-12-29T23:45:55Z</dcterms:modified>
</cp:coreProperties>
</file>