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E7" i="2" l="1"/>
  <c r="E45" i="2"/>
  <c r="D45" i="2"/>
  <c r="E43" i="2"/>
  <c r="D43" i="2"/>
  <c r="E38" i="2"/>
  <c r="D38" i="2"/>
  <c r="E36" i="2"/>
  <c r="D36" i="2"/>
  <c r="E34" i="2"/>
  <c r="D34" i="2"/>
  <c r="E28" i="2"/>
  <c r="D28" i="2"/>
  <c r="E26" i="2"/>
  <c r="D26" i="2"/>
  <c r="E23" i="2"/>
  <c r="D23" i="2"/>
  <c r="E18" i="2"/>
  <c r="D18" i="2"/>
  <c r="E16" i="2"/>
  <c r="D16" i="2"/>
  <c r="D7" i="2"/>
  <c r="D48" i="2" s="1"/>
  <c r="E48" i="2" l="1"/>
</calcChain>
</file>

<file path=xl/sharedStrings.xml><?xml version="1.0" encoding="utf-8"?>
<sst xmlns="http://schemas.openxmlformats.org/spreadsheetml/2006/main" count="119" uniqueCount="62">
  <si>
    <t>Наименование КФСР</t>
  </si>
  <si>
    <t>Раздел</t>
  </si>
  <si>
    <t>Подраздел</t>
  </si>
  <si>
    <t>01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</si>
  <si>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</si>
  <si>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</si>
  <si>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</si>
  <si>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</si>
  <si>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</si>
  <si>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</si>
  <si>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Судебная система</t>
  </si>
  <si>
    <t>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</si>
  <si>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</si>
  <si>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</si>
  <si>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</si>
  <si>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</si>
  <si>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</si>
  <si>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</si>
  <si>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10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</si>
  <si>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</si>
  <si>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</si>
  <si>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</si>
  <si>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</si>
  <si>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Сельское хозяйство и рыболовство</t>
  </si>
  <si>
    <t>Транспорт</t>
  </si>
  <si>
    <t>08</t>
  </si>
  <si>
    <t>Коммунальное хозяйство</t>
  </si>
  <si>
    <t>Другие вопросы в области охраны окружающей среды</t>
  </si>
  <si>
    <t>07</t>
  </si>
  <si>
    <t>Дополнительное образование детей</t>
  </si>
  <si>
    <t>Дошкольное образование</t>
  </si>
  <si>
    <t>Другие вопросы в области образования</t>
  </si>
  <si>
    <t>Молодежная политика</t>
  </si>
  <si>
    <t>Общее образование</t>
  </si>
  <si>
    <t>Культура</t>
  </si>
  <si>
    <t>Другие вопросы в области здравоохранения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</si>
  <si>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</si>
  <si>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</si>
  <si>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</si>
  <si>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Социальное обеспечение населения</t>
  </si>
  <si>
    <t>Массовый спорт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</si>
  <si>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</si>
  <si>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</si>
  <si>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</si>
  <si>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</si>
  <si>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</si>
  <si>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</si>
  <si>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</si>
  <si>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</si>
  <si>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</si>
  <si>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</si>
  <si>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</si>
  <si>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</si>
  <si>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</si>
  <si>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Физмческая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</si>
  <si>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</si>
  <si>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Другие вопросы в области жилищно-коммунального хозяйства</t>
  </si>
  <si>
    <t>Ожидаемое исполнение</t>
  </si>
  <si>
    <t>Ожидаемое исполнение по расходам районного бюджета по разделам, подразделам функциональной классификации расходов бюджетов Российской Федерации за 2021 год</t>
  </si>
  <si>
    <t>План 2021</t>
  </si>
  <si>
    <t>Проведение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</si>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</sst>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right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9" zoomScaleNormal="100" workbookViewId="0">
      <selection activeCell="G33" sqref="G33"/>
    </sheetView>
  </sheetViews>
  <sheetFormatPr defaultRowHeight="12.75" outlineLevelRow="1" x14ac:dyDescent="0.2"/>
  <cols>
    <col min="1" max="1" width="55" style="1" customWidth="1"/>
    <col min="2" max="3" width="10.28515625" style="1" customWidth="1"/>
    <col min="4" max="4" width="19.42578125" style="1" customWidth="1"/>
    <col min="5" max="5" width="21.7109375" style="1" customWidth="1"/>
    <col min="6" max="6" width="13.140625" style="1" customWidth="1"/>
    <col min="7" max="9" width="9.140625" style="1" customWidth="1"/>
    <col min="10" max="16384" width="9.140625" style="1"/>
  </cols>
  <sheetData>
    <row r="1" spans="1:9" ht="12.75" customHeight="1" x14ac:dyDescent="0.2"/>
    <row r="3" spans="1:9" ht="31.5" customHeight="1" x14ac:dyDescent="0.2">
      <c r="A3" s="12" t="s">
        <v>58</v>
      </c>
      <c r="B3" s="12"/>
      <c r="C3" s="12"/>
      <c r="D3" s="12"/>
      <c r="E3" s="12"/>
    </row>
    <row r="5" spans="1:9" ht="13.15" customHeight="1" x14ac:dyDescent="0.2">
      <c r="A5" s="2"/>
      <c r="B5" s="2"/>
      <c r="C5" s="2"/>
      <c r="D5" s="2"/>
      <c r="E5" s="2"/>
      <c r="F5" s="2"/>
      <c r="G5" s="2"/>
      <c r="H5" s="3"/>
      <c r="I5" s="3"/>
    </row>
    <row r="6" spans="1:9" ht="30" customHeight="1" x14ac:dyDescent="0.2">
      <c r="A6" s="4" t="s">
        <v>0</v>
      </c>
      <c r="B6" s="4" t="s">
        <v>1</v>
      </c>
      <c r="C6" s="4" t="s">
        <v>2</v>
      </c>
      <c r="D6" s="4" t="s">
        <v>59</v>
      </c>
      <c r="E6" s="4" t="s">
        <v>57</v>
      </c>
    </row>
    <row r="7" spans="1:9" ht="15" customHeight="1" x14ac:dyDescent="0.2">
      <c r="A7" s="5" t="s">
        <v>45</v>
      </c>
      <c r="B7" s="5" t="s">
        <v>3</v>
      </c>
      <c r="C7" s="5"/>
      <c r="D7" s="6">
        <f>D8+D9+D10+D11+D12+D14+D15+D13</f>
        <v>98925.499999999985</v>
      </c>
      <c r="E7" s="6">
        <f>E8+E9+E10+E11+E12+E14+E15+E13</f>
        <v>98925.499999999985</v>
      </c>
    </row>
    <row r="8" spans="1:9" ht="25.5" x14ac:dyDescent="0.2">
      <c r="A8" s="7" t="s">
        <v>14</v>
      </c>
      <c r="B8" s="7" t="s">
        <v>3</v>
      </c>
      <c r="C8" s="7" t="s">
        <v>15</v>
      </c>
      <c r="D8" s="8">
        <v>2171.1999999999998</v>
      </c>
      <c r="E8" s="8">
        <v>2171.1999999999998</v>
      </c>
    </row>
    <row r="9" spans="1:9" ht="42.75" customHeight="1" x14ac:dyDescent="0.2">
      <c r="A9" s="7" t="s">
        <v>16</v>
      </c>
      <c r="B9" s="7" t="s">
        <v>3</v>
      </c>
      <c r="C9" s="7" t="s">
        <v>17</v>
      </c>
      <c r="D9" s="8">
        <v>2197.6999999999998</v>
      </c>
      <c r="E9" s="8">
        <v>2197.6999999999998</v>
      </c>
    </row>
    <row r="10" spans="1:9" ht="48" customHeight="1" outlineLevel="1" x14ac:dyDescent="0.2">
      <c r="A10" s="7" t="s">
        <v>12</v>
      </c>
      <c r="B10" s="7" t="s">
        <v>3</v>
      </c>
      <c r="C10" s="7" t="s">
        <v>13</v>
      </c>
      <c r="D10" s="8">
        <v>27340</v>
      </c>
      <c r="E10" s="8">
        <v>27340</v>
      </c>
    </row>
    <row r="11" spans="1:9" ht="16.5" customHeight="1" outlineLevel="1" x14ac:dyDescent="0.2">
      <c r="A11" s="7" t="s">
        <v>10</v>
      </c>
      <c r="B11" s="7" t="s">
        <v>3</v>
      </c>
      <c r="C11" s="7" t="s">
        <v>11</v>
      </c>
      <c r="D11" s="8">
        <v>8.6</v>
      </c>
      <c r="E11" s="8">
        <v>8.6</v>
      </c>
    </row>
    <row r="12" spans="1:9" ht="34.5" customHeight="1" outlineLevel="1" x14ac:dyDescent="0.2">
      <c r="A12" s="7" t="s">
        <v>6</v>
      </c>
      <c r="B12" s="7" t="s">
        <v>3</v>
      </c>
      <c r="C12" s="7" t="s">
        <v>7</v>
      </c>
      <c r="D12" s="8">
        <v>12096.2</v>
      </c>
      <c r="E12" s="8">
        <v>12096.2</v>
      </c>
    </row>
    <row r="13" spans="1:9" outlineLevel="1" x14ac:dyDescent="0.2">
      <c r="A13" s="7" t="s">
        <v>60</v>
      </c>
      <c r="B13" s="7" t="s">
        <v>3</v>
      </c>
      <c r="C13" s="7" t="s">
        <v>28</v>
      </c>
      <c r="D13" s="8">
        <v>4415.7</v>
      </c>
      <c r="E13" s="8">
        <v>4415.7</v>
      </c>
    </row>
    <row r="14" spans="1:9" ht="21" customHeight="1" outlineLevel="1" x14ac:dyDescent="0.2">
      <c r="A14" s="7" t="s">
        <v>8</v>
      </c>
      <c r="B14" s="7" t="s">
        <v>3</v>
      </c>
      <c r="C14" s="7" t="s">
        <v>9</v>
      </c>
      <c r="D14" s="8">
        <v>38</v>
      </c>
      <c r="E14" s="8">
        <v>38</v>
      </c>
    </row>
    <row r="15" spans="1:9" x14ac:dyDescent="0.2">
      <c r="A15" s="7" t="s">
        <v>4</v>
      </c>
      <c r="B15" s="7" t="s">
        <v>3</v>
      </c>
      <c r="C15" s="7" t="s">
        <v>5</v>
      </c>
      <c r="D15" s="8">
        <v>50658.1</v>
      </c>
      <c r="E15" s="8">
        <v>50658.1</v>
      </c>
    </row>
    <row r="16" spans="1:9" ht="29.25" customHeight="1" x14ac:dyDescent="0.2">
      <c r="A16" s="5" t="s">
        <v>46</v>
      </c>
      <c r="B16" s="5" t="s">
        <v>17</v>
      </c>
      <c r="C16" s="5"/>
      <c r="D16" s="6">
        <f>D17</f>
        <v>50</v>
      </c>
      <c r="E16" s="6">
        <f t="shared" ref="E16" si="0">E17</f>
        <v>49.8</v>
      </c>
    </row>
    <row r="17" spans="1:5" ht="25.5" x14ac:dyDescent="0.2">
      <c r="A17" s="7" t="s">
        <v>61</v>
      </c>
      <c r="B17" s="7" t="s">
        <v>17</v>
      </c>
      <c r="C17" s="7" t="s">
        <v>18</v>
      </c>
      <c r="D17" s="8">
        <v>50</v>
      </c>
      <c r="E17" s="8">
        <v>49.8</v>
      </c>
    </row>
    <row r="18" spans="1:5" x14ac:dyDescent="0.2">
      <c r="A18" s="5" t="s">
        <v>47</v>
      </c>
      <c r="B18" s="5" t="s">
        <v>13</v>
      </c>
      <c r="C18" s="5"/>
      <c r="D18" s="6">
        <f>D19+D20+D21+D22</f>
        <v>60012.7</v>
      </c>
      <c r="E18" s="6">
        <f t="shared" ref="E18" si="1">E19+E20+E21+E22</f>
        <v>60012.7</v>
      </c>
    </row>
    <row r="19" spans="1:5" x14ac:dyDescent="0.2">
      <c r="A19" s="7" t="s">
        <v>23</v>
      </c>
      <c r="B19" s="7" t="s">
        <v>13</v>
      </c>
      <c r="C19" s="7" t="s">
        <v>11</v>
      </c>
      <c r="D19" s="8">
        <v>30925.5</v>
      </c>
      <c r="E19" s="8">
        <v>30925.5</v>
      </c>
    </row>
    <row r="20" spans="1:5" outlineLevel="1" x14ac:dyDescent="0.2">
      <c r="A20" s="7" t="s">
        <v>24</v>
      </c>
      <c r="B20" s="7" t="s">
        <v>13</v>
      </c>
      <c r="C20" s="7" t="s">
        <v>25</v>
      </c>
      <c r="D20" s="8">
        <v>1100</v>
      </c>
      <c r="E20" s="8">
        <v>1100</v>
      </c>
    </row>
    <row r="21" spans="1:5" ht="24.6" customHeight="1" outlineLevel="1" x14ac:dyDescent="0.2">
      <c r="A21" s="7" t="s">
        <v>19</v>
      </c>
      <c r="B21" s="7" t="s">
        <v>13</v>
      </c>
      <c r="C21" s="7" t="s">
        <v>20</v>
      </c>
      <c r="D21" s="8">
        <v>24657.200000000001</v>
      </c>
      <c r="E21" s="8">
        <v>24657.200000000001</v>
      </c>
    </row>
    <row r="22" spans="1:5" x14ac:dyDescent="0.2">
      <c r="A22" s="7" t="s">
        <v>21</v>
      </c>
      <c r="B22" s="7" t="s">
        <v>13</v>
      </c>
      <c r="C22" s="7" t="s">
        <v>22</v>
      </c>
      <c r="D22" s="8">
        <v>3330</v>
      </c>
      <c r="E22" s="8">
        <v>3330</v>
      </c>
    </row>
    <row r="23" spans="1:5" outlineLevel="1" x14ac:dyDescent="0.2">
      <c r="A23" s="5" t="s">
        <v>48</v>
      </c>
      <c r="B23" s="5" t="s">
        <v>11</v>
      </c>
      <c r="C23" s="5"/>
      <c r="D23" s="6">
        <f>D24+D25</f>
        <v>43662.5</v>
      </c>
      <c r="E23" s="6">
        <f t="shared" ref="E23" si="2">E24+E25</f>
        <v>43662.5</v>
      </c>
    </row>
    <row r="24" spans="1:5" outlineLevel="1" x14ac:dyDescent="0.2">
      <c r="A24" s="7" t="s">
        <v>26</v>
      </c>
      <c r="B24" s="7" t="s">
        <v>11</v>
      </c>
      <c r="C24" s="7" t="s">
        <v>15</v>
      </c>
      <c r="D24" s="8">
        <v>43662.3</v>
      </c>
      <c r="E24" s="8">
        <v>43662.3</v>
      </c>
    </row>
    <row r="25" spans="1:5" ht="16.5" customHeight="1" x14ac:dyDescent="0.2">
      <c r="A25" s="7" t="s">
        <v>56</v>
      </c>
      <c r="B25" s="7" t="s">
        <v>11</v>
      </c>
      <c r="C25" s="7" t="s">
        <v>11</v>
      </c>
      <c r="D25" s="8">
        <v>0.2</v>
      </c>
      <c r="E25" s="8">
        <v>0.2</v>
      </c>
    </row>
    <row r="26" spans="1:5" ht="20.25" customHeight="1" outlineLevel="1" x14ac:dyDescent="0.2">
      <c r="A26" s="5" t="s">
        <v>49</v>
      </c>
      <c r="B26" s="5" t="s">
        <v>7</v>
      </c>
      <c r="C26" s="5"/>
      <c r="D26" s="6">
        <f>D27</f>
        <v>118</v>
      </c>
      <c r="E26" s="6">
        <f t="shared" ref="E26" si="3">E27</f>
        <v>5.8</v>
      </c>
    </row>
    <row r="27" spans="1:5" ht="15" customHeight="1" x14ac:dyDescent="0.2">
      <c r="A27" s="7" t="s">
        <v>27</v>
      </c>
      <c r="B27" s="7" t="s">
        <v>7</v>
      </c>
      <c r="C27" s="7" t="s">
        <v>11</v>
      </c>
      <c r="D27" s="8">
        <v>118</v>
      </c>
      <c r="E27" s="8">
        <v>5.8</v>
      </c>
    </row>
    <row r="28" spans="1:5" x14ac:dyDescent="0.2">
      <c r="A28" s="5" t="s">
        <v>50</v>
      </c>
      <c r="B28" s="5" t="s">
        <v>28</v>
      </c>
      <c r="C28" s="5"/>
      <c r="D28" s="6">
        <f>D29+D30+D31+D32+D33</f>
        <v>487931.9</v>
      </c>
      <c r="E28" s="6">
        <f t="shared" ref="E28" si="4">E29+E30+E31+E32+E33</f>
        <v>480876.5</v>
      </c>
    </row>
    <row r="29" spans="1:5" x14ac:dyDescent="0.2">
      <c r="A29" s="7" t="s">
        <v>30</v>
      </c>
      <c r="B29" s="7" t="s">
        <v>28</v>
      </c>
      <c r="C29" s="7" t="s">
        <v>3</v>
      </c>
      <c r="D29" s="8">
        <v>106334.8</v>
      </c>
      <c r="E29" s="8">
        <v>104916.9</v>
      </c>
    </row>
    <row r="30" spans="1:5" ht="15" customHeight="1" outlineLevel="1" x14ac:dyDescent="0.2">
      <c r="A30" s="7" t="s">
        <v>33</v>
      </c>
      <c r="B30" s="7" t="s">
        <v>28</v>
      </c>
      <c r="C30" s="7" t="s">
        <v>15</v>
      </c>
      <c r="D30" s="8">
        <v>305280.3</v>
      </c>
      <c r="E30" s="8">
        <v>303745.7</v>
      </c>
    </row>
    <row r="31" spans="1:5" outlineLevel="1" x14ac:dyDescent="0.2">
      <c r="A31" s="7" t="s">
        <v>29</v>
      </c>
      <c r="B31" s="7" t="s">
        <v>28</v>
      </c>
      <c r="C31" s="7" t="s">
        <v>17</v>
      </c>
      <c r="D31" s="8">
        <v>31776.7</v>
      </c>
      <c r="E31" s="8">
        <v>29433.200000000001</v>
      </c>
    </row>
    <row r="32" spans="1:5" ht="24.6" customHeight="1" outlineLevel="1" x14ac:dyDescent="0.2">
      <c r="A32" s="7" t="s">
        <v>32</v>
      </c>
      <c r="B32" s="7" t="s">
        <v>28</v>
      </c>
      <c r="C32" s="7" t="s">
        <v>28</v>
      </c>
      <c r="D32" s="8">
        <v>1773.4</v>
      </c>
      <c r="E32" s="8">
        <v>1441.2</v>
      </c>
    </row>
    <row r="33" spans="1:5" x14ac:dyDescent="0.2">
      <c r="A33" s="7" t="s">
        <v>31</v>
      </c>
      <c r="B33" s="7" t="s">
        <v>28</v>
      </c>
      <c r="C33" s="7" t="s">
        <v>20</v>
      </c>
      <c r="D33" s="8">
        <v>42766.7</v>
      </c>
      <c r="E33" s="8">
        <v>41339.5</v>
      </c>
    </row>
    <row r="34" spans="1:5" outlineLevel="1" x14ac:dyDescent="0.2">
      <c r="A34" s="5" t="s">
        <v>51</v>
      </c>
      <c r="B34" s="5" t="s">
        <v>25</v>
      </c>
      <c r="C34" s="5"/>
      <c r="D34" s="6">
        <f>D35</f>
        <v>41193</v>
      </c>
      <c r="E34" s="6">
        <f t="shared" ref="E34" si="5">E35</f>
        <v>40476.5</v>
      </c>
    </row>
    <row r="35" spans="1:5" x14ac:dyDescent="0.2">
      <c r="A35" s="7" t="s">
        <v>34</v>
      </c>
      <c r="B35" s="7" t="s">
        <v>25</v>
      </c>
      <c r="C35" s="7" t="s">
        <v>3</v>
      </c>
      <c r="D35" s="8">
        <v>41193</v>
      </c>
      <c r="E35" s="8">
        <v>40476.5</v>
      </c>
    </row>
    <row r="36" spans="1:5" ht="21" customHeight="1" outlineLevel="1" x14ac:dyDescent="0.2">
      <c r="A36" s="5" t="s">
        <v>52</v>
      </c>
      <c r="B36" s="5" t="s">
        <v>20</v>
      </c>
      <c r="C36" s="5"/>
      <c r="D36" s="6">
        <f>D37</f>
        <v>781</v>
      </c>
      <c r="E36" s="6">
        <f t="shared" ref="E36" si="6">E37</f>
        <v>781</v>
      </c>
    </row>
    <row r="37" spans="1:5" x14ac:dyDescent="0.2">
      <c r="A37" s="7" t="s">
        <v>35</v>
      </c>
      <c r="B37" s="7" t="s">
        <v>20</v>
      </c>
      <c r="C37" s="7" t="s">
        <v>20</v>
      </c>
      <c r="D37" s="8">
        <v>781</v>
      </c>
      <c r="E37" s="8">
        <v>781</v>
      </c>
    </row>
    <row r="38" spans="1:5" x14ac:dyDescent="0.2">
      <c r="A38" s="5" t="s">
        <v>53</v>
      </c>
      <c r="B38" s="5" t="s">
        <v>18</v>
      </c>
      <c r="C38" s="5"/>
      <c r="D38" s="6">
        <f>D39+D40+D41+D42</f>
        <v>38581.799999999996</v>
      </c>
      <c r="E38" s="6">
        <f t="shared" ref="E38" si="7">E39+E40+E41+E42</f>
        <v>38581.799999999996</v>
      </c>
    </row>
    <row r="39" spans="1:5" x14ac:dyDescent="0.2">
      <c r="A39" s="7" t="s">
        <v>38</v>
      </c>
      <c r="B39" s="7" t="s">
        <v>18</v>
      </c>
      <c r="C39" s="7" t="s">
        <v>3</v>
      </c>
      <c r="D39" s="8">
        <v>2767.1</v>
      </c>
      <c r="E39" s="8">
        <v>2767.1</v>
      </c>
    </row>
    <row r="40" spans="1:5" x14ac:dyDescent="0.2">
      <c r="A40" s="7" t="s">
        <v>39</v>
      </c>
      <c r="B40" s="7" t="s">
        <v>18</v>
      </c>
      <c r="C40" s="7" t="s">
        <v>17</v>
      </c>
      <c r="D40" s="8">
        <v>1519.6</v>
      </c>
      <c r="E40" s="8">
        <v>1519.6</v>
      </c>
    </row>
    <row r="41" spans="1:5" ht="24.6" customHeight="1" outlineLevel="1" x14ac:dyDescent="0.2">
      <c r="A41" s="7" t="s">
        <v>37</v>
      </c>
      <c r="B41" s="7" t="s">
        <v>18</v>
      </c>
      <c r="C41" s="7" t="s">
        <v>13</v>
      </c>
      <c r="D41" s="8">
        <v>32895.599999999999</v>
      </c>
      <c r="E41" s="8">
        <v>32895.599999999999</v>
      </c>
    </row>
    <row r="42" spans="1:5" x14ac:dyDescent="0.2">
      <c r="A42" s="7" t="s">
        <v>36</v>
      </c>
      <c r="B42" s="7" t="s">
        <v>18</v>
      </c>
      <c r="C42" s="7" t="s">
        <v>7</v>
      </c>
      <c r="D42" s="8">
        <v>1399.5</v>
      </c>
      <c r="E42" s="8">
        <v>1399.5</v>
      </c>
    </row>
    <row r="43" spans="1:5" outlineLevel="1" x14ac:dyDescent="0.2">
      <c r="A43" s="5" t="s">
        <v>54</v>
      </c>
      <c r="B43" s="5" t="s">
        <v>9</v>
      </c>
      <c r="C43" s="5"/>
      <c r="D43" s="6">
        <f>D44</f>
        <v>77502.2</v>
      </c>
      <c r="E43" s="6">
        <f t="shared" ref="E43" si="8">E44</f>
        <v>42211.7</v>
      </c>
    </row>
    <row r="44" spans="1:5" x14ac:dyDescent="0.2">
      <c r="A44" s="7" t="s">
        <v>40</v>
      </c>
      <c r="B44" s="7" t="s">
        <v>9</v>
      </c>
      <c r="C44" s="7" t="s">
        <v>15</v>
      </c>
      <c r="D44" s="8">
        <v>77502.2</v>
      </c>
      <c r="E44" s="8">
        <v>42211.7</v>
      </c>
    </row>
    <row r="45" spans="1:5" ht="28.5" customHeight="1" outlineLevel="1" x14ac:dyDescent="0.2">
      <c r="A45" s="5" t="s">
        <v>55</v>
      </c>
      <c r="B45" s="5" t="s">
        <v>41</v>
      </c>
      <c r="C45" s="5"/>
      <c r="D45" s="6">
        <f>D46+D47</f>
        <v>37077.699999999997</v>
      </c>
      <c r="E45" s="6">
        <f t="shared" ref="E45" si="9">E46+E47</f>
        <v>37077.699999999997</v>
      </c>
    </row>
    <row r="46" spans="1:5" ht="31.5" customHeight="1" x14ac:dyDescent="0.2">
      <c r="A46" s="7" t="s">
        <v>42</v>
      </c>
      <c r="B46" s="7" t="s">
        <v>41</v>
      </c>
      <c r="C46" s="7" t="s">
        <v>3</v>
      </c>
      <c r="D46" s="8">
        <v>12217.5</v>
      </c>
      <c r="E46" s="8">
        <v>12217.5</v>
      </c>
    </row>
    <row r="47" spans="1:5" ht="34.5" customHeight="1" outlineLevel="1" x14ac:dyDescent="0.2">
      <c r="A47" s="7" t="s">
        <v>43</v>
      </c>
      <c r="B47" s="7" t="s">
        <v>41</v>
      </c>
      <c r="C47" s="7" t="s">
        <v>17</v>
      </c>
      <c r="D47" s="8">
        <v>24860.2</v>
      </c>
      <c r="E47" s="8">
        <v>24860.2</v>
      </c>
    </row>
    <row r="48" spans="1:5" x14ac:dyDescent="0.2">
      <c r="A48" s="9" t="s">
        <v>44</v>
      </c>
      <c r="B48" s="9"/>
      <c r="C48" s="9"/>
      <c r="D48" s="10">
        <f>D7+D16+D18+D23+D26+D28+D34+D36+D38+D43+D45</f>
        <v>885836.29999999993</v>
      </c>
      <c r="E48" s="10">
        <f>E7+E16+E18+E23+E26+E28+E34+E36+E38+E43+E45</f>
        <v>842661.5</v>
      </c>
    </row>
    <row r="49" spans="5:5" ht="12.75" customHeight="1" x14ac:dyDescent="0.2">
      <c r="E49" s="11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rep:2.44.0.80</dc:description>
  <cp:lastModifiedBy>Admin</cp:lastModifiedBy>
  <cp:lastPrinted>2020-10-12T06:02:49Z</cp:lastPrinted>
  <dcterms:created xsi:type="dcterms:W3CDTF">2018-02-01T05:10:59Z</dcterms:created>
  <dcterms:modified xsi:type="dcterms:W3CDTF">2021-10-22T04:56:23Z</dcterms:modified>
</cp:coreProperties>
</file>