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1" i="1"/>
  <c r="J21" i="1"/>
  <c r="I20" i="1"/>
  <c r="J20" i="1"/>
  <c r="I17" i="1"/>
  <c r="J17" i="1"/>
  <c r="F22" i="1" l="1"/>
  <c r="J7" i="1" l="1"/>
  <c r="J8" i="1"/>
  <c r="J9" i="1"/>
  <c r="J10" i="1"/>
  <c r="J11" i="1"/>
  <c r="J12" i="1"/>
  <c r="J13" i="1"/>
  <c r="J14" i="1"/>
  <c r="J15" i="1"/>
  <c r="J16" i="1"/>
  <c r="J18" i="1"/>
  <c r="J19" i="1"/>
  <c r="J6" i="1"/>
  <c r="I7" i="1"/>
  <c r="I8" i="1"/>
  <c r="I9" i="1"/>
  <c r="I10" i="1"/>
  <c r="I11" i="1"/>
  <c r="I12" i="1"/>
  <c r="I13" i="1"/>
  <c r="I14" i="1"/>
  <c r="I15" i="1"/>
  <c r="I16" i="1"/>
  <c r="I18" i="1"/>
  <c r="I19" i="1"/>
  <c r="I6" i="1"/>
  <c r="I22" i="1" l="1"/>
  <c r="J22" i="1"/>
</calcChain>
</file>

<file path=xl/sharedStrings.xml><?xml version="1.0" encoding="utf-8"?>
<sst xmlns="http://schemas.openxmlformats.org/spreadsheetml/2006/main" count="26" uniqueCount="26">
  <si>
    <t>ИТОГО</t>
  </si>
  <si>
    <t>Наименование МП</t>
  </si>
  <si>
    <t>Исполнено, тыс.руб.</t>
  </si>
  <si>
    <t>№ программы</t>
  </si>
  <si>
    <t>Первоначальный план, тыс.руб.</t>
  </si>
  <si>
    <t>Уточненный план, тыс.руб.</t>
  </si>
  <si>
    <t>% Исполнения к первоначальному плану</t>
  </si>
  <si>
    <t>% Исполнения к уточненному плану</t>
  </si>
  <si>
    <t>Причины не испролнения плана</t>
  </si>
  <si>
    <t>Муниципальная программа "Переселение граждан из аварийного жилищного фонда на территории Завитинского муниципального округа на 2022-2026 годы"</t>
  </si>
  <si>
    <t>Муниципальная программа "Формирование современной городской среды на территории города Завитинска"</t>
  </si>
  <si>
    <t>Муниципальная программа "Благоустройство населенных пунктов Завитинского муниципального округа"</t>
  </si>
  <si>
    <t>Муниципальная программа "Развитие агропромышленного комплекса Завитинского муниципального округа"</t>
  </si>
  <si>
    <t>Муниципальная программа "Развитие и сохранение культуры и искусства в Завитинском муниципальном округе"</t>
  </si>
  <si>
    <t>Муниципальная программа "Модернизация жилищно - коммунального комплекса, энергосбережение и повышение энергетической эффективности в Завитинском муниципальном округе"</t>
  </si>
  <si>
    <t>МП "Развитие субъектов малого и среднего предпринимательства в Завитинском муниципальном округе"</t>
  </si>
  <si>
    <t>Муниципальная программа "Обеспечение жильем молодых семей в Завитинском муниципальном округе"</t>
  </si>
  <si>
    <t>Муниципальная программа "Профилактика правонарушений, терроризма и экстремизма в Завитинском муниципальном округе"</t>
  </si>
  <si>
    <t>Обеспечение экологической безопасности и охрана окружающей среды в Завитинском муниципальном округе</t>
  </si>
  <si>
    <t>Муниципальная программа "Развитие физической культуры и спорта в Завитинском муниципальном округе"</t>
  </si>
  <si>
    <t>Муниципальная программа "Развитие образования в Завитинском муниципальном округе"</t>
  </si>
  <si>
    <t>Муниципальня программа "Эффективное управление в Завитинском муниципальном округе"</t>
  </si>
  <si>
    <t>Муниципальная программа "Повышение эффективности деятельности органов местного самоуправления Завитинского муниципального округа"</t>
  </si>
  <si>
    <t>Муниципальная программа "Развитие транспортного сообщения на территории Завитинского муниципального округа"</t>
  </si>
  <si>
    <t>Муниципальная программа "Развитие сети автомобильных дорог общего пользования Завитинского муниципального округа"</t>
  </si>
  <si>
    <t>Сведения об исполнении  расходов на реализацию муниципальных программ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</si>
</sst>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2" fillId="0" borderId="0" xfId="0" applyNumberFormat="1" applyFont="1"/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4" fontId="8" fillId="0" borderId="1" xfId="0" applyNumberFormat="1" applyFont="1" applyBorder="1" applyAlignment="1" applyProtection="1">
      <alignment horizontal="right" wrapText="1"/>
    </xf>
    <xf numFmtId="164" fontId="4" fillId="0" borderId="1" xfId="0" applyNumberFormat="1" applyFont="1" applyBorder="1" applyAlignment="1" applyProtection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topLeftCell="D1" zoomScaleNormal="100" workbookViewId="0">
      <selection activeCell="N8" sqref="N8"/>
    </sheetView>
  </sheetViews>
  <sheetFormatPr defaultRowHeight="18.75" x14ac:dyDescent="0.3"/>
  <cols>
    <col min="1" max="1" width="9.5703125" style="1" hidden="1" customWidth="1"/>
    <col min="2" max="2" width="17.140625" style="1" hidden="1" customWidth="1"/>
    <col min="3" max="3" width="11.42578125" style="2" hidden="1" customWidth="1"/>
    <col min="4" max="4" width="7.85546875" style="2" customWidth="1"/>
    <col min="5" max="5" width="47.140625" style="1" customWidth="1"/>
    <col min="6" max="6" width="18.85546875" style="1" customWidth="1"/>
    <col min="7" max="8" width="15.7109375" style="1" customWidth="1"/>
    <col min="9" max="9" width="17.7109375" style="1" customWidth="1"/>
    <col min="10" max="10" width="19.140625" style="1" customWidth="1"/>
    <col min="11" max="11" width="36.42578125" style="1" customWidth="1"/>
    <col min="12" max="16384" width="9.140625" style="1"/>
  </cols>
  <sheetData>
    <row r="2" spans="3:11" ht="35.25" customHeight="1" x14ac:dyDescent="0.35">
      <c r="C2" s="18" t="s">
        <v>25</v>
      </c>
      <c r="D2" s="18"/>
      <c r="E2" s="18"/>
      <c r="F2" s="18"/>
      <c r="G2" s="18"/>
      <c r="H2" s="18"/>
      <c r="I2" s="18"/>
      <c r="J2" s="19"/>
      <c r="K2" s="19"/>
    </row>
    <row r="5" spans="3:11" s="3" customFormat="1" ht="79.5" customHeight="1" x14ac:dyDescent="0.3">
      <c r="C5" s="11" t="s">
        <v>3</v>
      </c>
      <c r="D5" s="11"/>
      <c r="E5" s="12" t="s">
        <v>1</v>
      </c>
      <c r="F5" s="12" t="s">
        <v>4</v>
      </c>
      <c r="G5" s="12" t="s">
        <v>5</v>
      </c>
      <c r="H5" s="12" t="s">
        <v>2</v>
      </c>
      <c r="I5" s="11" t="s">
        <v>6</v>
      </c>
      <c r="J5" s="11" t="s">
        <v>7</v>
      </c>
      <c r="K5" s="14" t="s">
        <v>8</v>
      </c>
    </row>
    <row r="6" spans="3:11" ht="46.5" customHeight="1" x14ac:dyDescent="0.3">
      <c r="C6" s="5">
        <v>1</v>
      </c>
      <c r="D6" s="10">
        <v>1</v>
      </c>
      <c r="E6" s="16" t="s">
        <v>12</v>
      </c>
      <c r="F6" s="20">
        <v>289.2</v>
      </c>
      <c r="G6" s="20">
        <v>1399.3</v>
      </c>
      <c r="H6" s="20">
        <v>1363.7</v>
      </c>
      <c r="I6" s="8">
        <f>(H6/F6)*100</f>
        <v>471.54218533886586</v>
      </c>
      <c r="J6" s="6">
        <f>(H6/G6)*100</f>
        <v>97.45587079253913</v>
      </c>
      <c r="K6" s="13"/>
    </row>
    <row r="7" spans="3:11" ht="49.5" customHeight="1" x14ac:dyDescent="0.3">
      <c r="C7" s="5">
        <v>2</v>
      </c>
      <c r="D7" s="10">
        <v>2</v>
      </c>
      <c r="E7" s="16" t="s">
        <v>13</v>
      </c>
      <c r="F7" s="20">
        <v>48247.8</v>
      </c>
      <c r="G7" s="20">
        <v>54427.3</v>
      </c>
      <c r="H7" s="20">
        <v>52002.9</v>
      </c>
      <c r="I7" s="8">
        <f t="shared" ref="I7:I22" si="0">(H7/F7)*100</f>
        <v>107.78294554363099</v>
      </c>
      <c r="J7" s="6">
        <f t="shared" ref="J7:J22" si="1">(H7/G7)*100</f>
        <v>95.545617732277734</v>
      </c>
      <c r="K7" s="15"/>
    </row>
    <row r="8" spans="3:11" ht="96" customHeight="1" x14ac:dyDescent="0.3">
      <c r="C8" s="5">
        <v>3</v>
      </c>
      <c r="D8" s="10">
        <v>3</v>
      </c>
      <c r="E8" s="16" t="s">
        <v>14</v>
      </c>
      <c r="F8" s="20">
        <v>244247.8</v>
      </c>
      <c r="G8" s="20">
        <v>270085</v>
      </c>
      <c r="H8" s="20">
        <v>269468.3</v>
      </c>
      <c r="I8" s="8">
        <f t="shared" si="0"/>
        <v>110.32578389651822</v>
      </c>
      <c r="J8" s="6">
        <f t="shared" si="1"/>
        <v>99.771664475998293</v>
      </c>
      <c r="K8" s="13"/>
    </row>
    <row r="9" spans="3:11" ht="58.5" customHeight="1" x14ac:dyDescent="0.3">
      <c r="C9" s="5">
        <v>4</v>
      </c>
      <c r="D9" s="10">
        <v>4</v>
      </c>
      <c r="E9" s="16" t="s">
        <v>15</v>
      </c>
      <c r="F9" s="20">
        <v>773.3</v>
      </c>
      <c r="G9" s="20">
        <v>2031.5</v>
      </c>
      <c r="H9" s="20">
        <v>1988.1</v>
      </c>
      <c r="I9" s="8">
        <f t="shared" si="0"/>
        <v>257.09297814560972</v>
      </c>
      <c r="J9" s="6">
        <f t="shared" si="1"/>
        <v>97.863647551070628</v>
      </c>
      <c r="K9" s="13"/>
    </row>
    <row r="10" spans="3:11" ht="70.5" customHeight="1" x14ac:dyDescent="0.3">
      <c r="C10" s="5">
        <v>5</v>
      </c>
      <c r="D10" s="10">
        <v>5</v>
      </c>
      <c r="E10" s="16" t="s">
        <v>16</v>
      </c>
      <c r="F10" s="20">
        <v>309.39999999999998</v>
      </c>
      <c r="G10" s="20">
        <v>331.1</v>
      </c>
      <c r="H10" s="20">
        <v>331.1</v>
      </c>
      <c r="I10" s="8">
        <f t="shared" si="0"/>
        <v>107.01357466063351</v>
      </c>
      <c r="J10" s="6">
        <f t="shared" si="1"/>
        <v>100</v>
      </c>
      <c r="K10" s="13"/>
    </row>
    <row r="11" spans="3:11" ht="69" customHeight="1" x14ac:dyDescent="0.3">
      <c r="C11" s="5">
        <v>6</v>
      </c>
      <c r="D11" s="10">
        <v>6</v>
      </c>
      <c r="E11" s="16" t="s">
        <v>17</v>
      </c>
      <c r="F11" s="20">
        <v>214.9</v>
      </c>
      <c r="G11" s="20">
        <v>1552.1</v>
      </c>
      <c r="H11" s="20">
        <v>1546.1</v>
      </c>
      <c r="I11" s="8">
        <f t="shared" si="0"/>
        <v>719.45090739879004</v>
      </c>
      <c r="J11" s="6">
        <f t="shared" si="1"/>
        <v>99.613426969911728</v>
      </c>
      <c r="K11" s="13"/>
    </row>
    <row r="12" spans="3:11" ht="79.5" customHeight="1" x14ac:dyDescent="0.3">
      <c r="C12" s="5">
        <v>7</v>
      </c>
      <c r="D12" s="10">
        <v>7</v>
      </c>
      <c r="E12" s="16" t="s">
        <v>18</v>
      </c>
      <c r="F12" s="20">
        <v>10</v>
      </c>
      <c r="G12" s="20">
        <v>10</v>
      </c>
      <c r="H12" s="20">
        <v>10</v>
      </c>
      <c r="I12" s="8">
        <f t="shared" si="0"/>
        <v>100</v>
      </c>
      <c r="J12" s="6">
        <f t="shared" si="1"/>
        <v>100</v>
      </c>
      <c r="K12" s="15"/>
    </row>
    <row r="13" spans="3:11" ht="72.75" customHeight="1" x14ac:dyDescent="0.3">
      <c r="C13" s="5">
        <v>8</v>
      </c>
      <c r="D13" s="10">
        <v>8</v>
      </c>
      <c r="E13" s="16" t="s">
        <v>19</v>
      </c>
      <c r="F13" s="20">
        <v>13068.9</v>
      </c>
      <c r="G13" s="20">
        <v>37697.5</v>
      </c>
      <c r="H13" s="20">
        <v>37214.300000000003</v>
      </c>
      <c r="I13" s="8">
        <f t="shared" si="0"/>
        <v>284.75464652725174</v>
      </c>
      <c r="J13" s="6">
        <f t="shared" si="1"/>
        <v>98.718217388420996</v>
      </c>
      <c r="K13" s="15"/>
    </row>
    <row r="14" spans="3:11" ht="51.75" customHeight="1" x14ac:dyDescent="0.3">
      <c r="C14" s="5">
        <v>9</v>
      </c>
      <c r="D14" s="10">
        <v>9</v>
      </c>
      <c r="E14" s="16" t="s">
        <v>20</v>
      </c>
      <c r="F14" s="20">
        <v>435912.7</v>
      </c>
      <c r="G14" s="20">
        <v>447838.4</v>
      </c>
      <c r="H14" s="20">
        <v>437407.5</v>
      </c>
      <c r="I14" s="8">
        <f t="shared" si="0"/>
        <v>100.34291269788653</v>
      </c>
      <c r="J14" s="6">
        <f t="shared" si="1"/>
        <v>97.670833943672534</v>
      </c>
      <c r="K14" s="13"/>
    </row>
    <row r="15" spans="3:11" ht="56.25" customHeight="1" x14ac:dyDescent="0.3">
      <c r="C15" s="5">
        <v>10</v>
      </c>
      <c r="D15" s="10">
        <v>10</v>
      </c>
      <c r="E15" s="16" t="s">
        <v>21</v>
      </c>
      <c r="F15" s="20">
        <v>1150</v>
      </c>
      <c r="G15" s="20">
        <v>19633.2</v>
      </c>
      <c r="H15" s="20">
        <v>19633.2</v>
      </c>
      <c r="I15" s="8">
        <f t="shared" si="0"/>
        <v>1707.2347826086957</v>
      </c>
      <c r="J15" s="6">
        <f t="shared" si="1"/>
        <v>100</v>
      </c>
      <c r="K15" s="13"/>
    </row>
    <row r="16" spans="3:11" ht="75.75" customHeight="1" x14ac:dyDescent="0.3">
      <c r="C16" s="5">
        <v>11</v>
      </c>
      <c r="D16" s="10">
        <v>11</v>
      </c>
      <c r="E16" s="16" t="s">
        <v>22</v>
      </c>
      <c r="F16" s="20">
        <v>75255.199999999997</v>
      </c>
      <c r="G16" s="20">
        <v>68316.3</v>
      </c>
      <c r="H16" s="20">
        <v>67748.899999999994</v>
      </c>
      <c r="I16" s="8">
        <f t="shared" si="0"/>
        <v>90.025539763365174</v>
      </c>
      <c r="J16" s="6">
        <f t="shared" si="1"/>
        <v>99.169451507180568</v>
      </c>
      <c r="K16" s="13"/>
    </row>
    <row r="17" spans="3:11" ht="75.75" customHeight="1" x14ac:dyDescent="0.3">
      <c r="C17" s="5"/>
      <c r="D17" s="10">
        <v>12</v>
      </c>
      <c r="E17" s="16" t="s">
        <v>11</v>
      </c>
      <c r="F17" s="20">
        <v>23302.3</v>
      </c>
      <c r="G17" s="20">
        <v>15076.6</v>
      </c>
      <c r="H17" s="20">
        <v>14952.6</v>
      </c>
      <c r="I17" s="8">
        <f t="shared" si="0"/>
        <v>64.167914755195838</v>
      </c>
      <c r="J17" s="6">
        <f t="shared" si="1"/>
        <v>99.177533396123792</v>
      </c>
      <c r="K17" s="13"/>
    </row>
    <row r="18" spans="3:11" ht="61.5" customHeight="1" x14ac:dyDescent="0.3">
      <c r="C18" s="5">
        <v>12</v>
      </c>
      <c r="D18" s="10">
        <v>13</v>
      </c>
      <c r="E18" s="16" t="s">
        <v>23</v>
      </c>
      <c r="F18" s="20">
        <v>4665.8999999999996</v>
      </c>
      <c r="G18" s="20">
        <v>6889.9</v>
      </c>
      <c r="H18" s="20">
        <v>6816.5</v>
      </c>
      <c r="I18" s="8">
        <f t="shared" si="0"/>
        <v>146.09185794809147</v>
      </c>
      <c r="J18" s="6">
        <f t="shared" si="1"/>
        <v>98.934672491618173</v>
      </c>
      <c r="K18" s="13"/>
    </row>
    <row r="19" spans="3:11" ht="75" customHeight="1" x14ac:dyDescent="0.3">
      <c r="C19" s="5"/>
      <c r="D19" s="10">
        <v>14</v>
      </c>
      <c r="E19" s="16" t="s">
        <v>24</v>
      </c>
      <c r="F19" s="20">
        <v>47697.5</v>
      </c>
      <c r="G19" s="20">
        <v>84253.8</v>
      </c>
      <c r="H19" s="20">
        <v>82784.100000000006</v>
      </c>
      <c r="I19" s="8">
        <f t="shared" si="0"/>
        <v>173.56066879815506</v>
      </c>
      <c r="J19" s="6">
        <f t="shared" si="1"/>
        <v>98.255627639346827</v>
      </c>
      <c r="K19" s="13"/>
    </row>
    <row r="20" spans="3:11" ht="75" customHeight="1" x14ac:dyDescent="0.3">
      <c r="C20" s="5"/>
      <c r="D20" s="10">
        <v>15</v>
      </c>
      <c r="E20" s="16" t="s">
        <v>9</v>
      </c>
      <c r="F20" s="20">
        <v>920</v>
      </c>
      <c r="G20" s="20">
        <v>95.1</v>
      </c>
      <c r="H20" s="20">
        <v>95.1</v>
      </c>
      <c r="I20" s="8">
        <f t="shared" si="0"/>
        <v>10.336956521739129</v>
      </c>
      <c r="J20" s="6">
        <f t="shared" si="1"/>
        <v>100</v>
      </c>
      <c r="K20" s="13"/>
    </row>
    <row r="21" spans="3:11" ht="75" customHeight="1" x14ac:dyDescent="0.3">
      <c r="C21" s="5"/>
      <c r="D21" s="10">
        <v>16</v>
      </c>
      <c r="E21" s="16" t="s">
        <v>10</v>
      </c>
      <c r="F21" s="20">
        <v>16853.599999999999</v>
      </c>
      <c r="G21" s="20">
        <v>4549.8999999999996</v>
      </c>
      <c r="H21" s="20">
        <v>4549.8999999999996</v>
      </c>
      <c r="I21" s="8">
        <f t="shared" si="0"/>
        <v>26.996606066359707</v>
      </c>
      <c r="J21" s="6">
        <f t="shared" si="1"/>
        <v>100</v>
      </c>
      <c r="K21" s="13"/>
    </row>
    <row r="22" spans="3:11" ht="36" customHeight="1" x14ac:dyDescent="0.3">
      <c r="C22" s="17" t="s">
        <v>0</v>
      </c>
      <c r="D22" s="17"/>
      <c r="E22" s="17"/>
      <c r="F22" s="21">
        <f>SUM(F6:F21)</f>
        <v>912918.5</v>
      </c>
      <c r="G22" s="21">
        <f t="shared" ref="G22:H22" si="2">SUM(G6:G21)</f>
        <v>1014187</v>
      </c>
      <c r="H22" s="21">
        <f t="shared" si="2"/>
        <v>997912.29999999981</v>
      </c>
      <c r="I22" s="9">
        <f t="shared" si="0"/>
        <v>109.31011913987938</v>
      </c>
      <c r="J22" s="7">
        <f t="shared" si="1"/>
        <v>98.39529593654818</v>
      </c>
      <c r="K22" s="13"/>
    </row>
    <row r="24" spans="3:11" x14ac:dyDescent="0.3">
      <c r="G24" s="4"/>
      <c r="H24" s="4"/>
    </row>
    <row r="25" spans="3:11" x14ac:dyDescent="0.3">
      <c r="G25" s="4"/>
      <c r="H25" s="4"/>
      <c r="I25" s="4"/>
      <c r="J25" s="4"/>
    </row>
  </sheetData>
  <mergeCells count="2">
    <mergeCell ref="C22:E22"/>
    <mergeCell ref="C2:K2"/>
  </mergeCells>
  <pageMargins left="0.70866141732283472" right="0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3775511</dc:creator>
  <cp:lastModifiedBy>Admin</cp:lastModifiedBy>
  <cp:lastPrinted>2023-02-01T06:50:54Z</cp:lastPrinted>
  <dcterms:created xsi:type="dcterms:W3CDTF">2019-04-16T04:14:56Z</dcterms:created>
  <dcterms:modified xsi:type="dcterms:W3CDTF">2023-02-01T07:08:41Z</dcterms:modified>
</cp:coreProperties>
</file>